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Zagnieżdżanie JEŻELI" sheetId="2" r:id="rId1"/>
    <sheet name="Zadanie1. JEŻELI" sheetId="4" r:id="rId2"/>
    <sheet name="SUMA.JEŻELI" sheetId="1" r:id="rId3"/>
    <sheet name="Zadanie2. SUMA.JEŻELI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12" i="1" l="1"/>
</calcChain>
</file>

<file path=xl/sharedStrings.xml><?xml version="1.0" encoding="utf-8"?>
<sst xmlns="http://schemas.openxmlformats.org/spreadsheetml/2006/main" count="254" uniqueCount="144">
  <si>
    <t>Pracownik 1</t>
  </si>
  <si>
    <t>Pracownik 2</t>
  </si>
  <si>
    <t>Pracownik 3</t>
  </si>
  <si>
    <t>Pracownik 4</t>
  </si>
  <si>
    <t>Pracownik 5</t>
  </si>
  <si>
    <t>Suma godzin pracy (suma)</t>
  </si>
  <si>
    <t>Przepracowane 80h (jeżeli)</t>
  </si>
  <si>
    <t>Funkcja =JEŻELI  po angielsku =IF</t>
  </si>
  <si>
    <t>Zbiór liczb</t>
  </si>
  <si>
    <t>Liczba większa od 5</t>
  </si>
  <si>
    <t>Godziny przepracowane</t>
  </si>
  <si>
    <t>Waluta</t>
  </si>
  <si>
    <t>Stawka VAT</t>
  </si>
  <si>
    <t>PLN</t>
  </si>
  <si>
    <t>Numer produktu</t>
  </si>
  <si>
    <t>Cena</t>
  </si>
  <si>
    <t>Cena z VAT</t>
  </si>
  <si>
    <t>DT6630</t>
  </si>
  <si>
    <t>DT7596</t>
  </si>
  <si>
    <t>DT7354</t>
  </si>
  <si>
    <t>DT7780</t>
  </si>
  <si>
    <t>EUR</t>
  </si>
  <si>
    <t>DT1466</t>
  </si>
  <si>
    <t>USD</t>
  </si>
  <si>
    <t>DT5715</t>
  </si>
  <si>
    <t>DT11975</t>
  </si>
  <si>
    <t>DT14206</t>
  </si>
  <si>
    <t>DT17379</t>
  </si>
  <si>
    <t>DT7140</t>
  </si>
  <si>
    <t>DT13710</t>
  </si>
  <si>
    <t>EURO</t>
  </si>
  <si>
    <t>Pracownik</t>
  </si>
  <si>
    <t>Wartość sprzedaży</t>
  </si>
  <si>
    <t>Czy przyznana premia</t>
  </si>
  <si>
    <t>"brak premii" jeżesli wartość sprzedaży była poniżej 10 tyś.</t>
  </si>
  <si>
    <t>"premia" jeżeli dochód pracownik wyniósł powyżej 10 000zł.</t>
  </si>
  <si>
    <t xml:space="preserve">W kolumnie powiniem pojawić się napis: </t>
  </si>
  <si>
    <t>"wartość sprzedaży wyniosła 10 tyś." jeżeli wartość sprzedaży jest równa 10 tyś.</t>
  </si>
  <si>
    <t>nr pracownika</t>
  </si>
  <si>
    <t>miejscowość firmy</t>
  </si>
  <si>
    <t>Rybnik</t>
  </si>
  <si>
    <t>Gliwice</t>
  </si>
  <si>
    <t>Katowice</t>
  </si>
  <si>
    <t>Wrocław</t>
  </si>
  <si>
    <t>Suma godzin pracy 10h lub więcej</t>
  </si>
  <si>
    <t>Jeśli liczba godzin przekracza 80 to dolicz 8h dodatkowych, natomiast jeśli przekracza 160 godzin to dolicz dodatkowych 16h.</t>
  </si>
  <si>
    <t>Przepracowane 80h formuła (suma i jeżeli).</t>
  </si>
  <si>
    <t>CHF</t>
  </si>
  <si>
    <t>wynagrodzenie</t>
  </si>
  <si>
    <t>Warzywa</t>
  </si>
  <si>
    <t>Owoce</t>
  </si>
  <si>
    <t>Pomidory</t>
  </si>
  <si>
    <t>Brokuły</t>
  </si>
  <si>
    <t>Pomarańcze</t>
  </si>
  <si>
    <t>Masło</t>
  </si>
  <si>
    <t>Marchew</t>
  </si>
  <si>
    <t>Jabłka</t>
  </si>
  <si>
    <t>Kategoria</t>
  </si>
  <si>
    <t>Żywność</t>
  </si>
  <si>
    <t>Sprzedaż</t>
  </si>
  <si>
    <t>Miesiąc sprzedaży</t>
  </si>
  <si>
    <t>nazwa produktu</t>
  </si>
  <si>
    <t>kategoria</t>
  </si>
  <si>
    <t>sprzedaż</t>
  </si>
  <si>
    <t>Wrzesień</t>
  </si>
  <si>
    <t>Laptop</t>
  </si>
  <si>
    <t>A</t>
  </si>
  <si>
    <t>Czerwiec</t>
  </si>
  <si>
    <t>Klawiatura</t>
  </si>
  <si>
    <t>Styczeń</t>
  </si>
  <si>
    <t>Myszka</t>
  </si>
  <si>
    <t>Październik</t>
  </si>
  <si>
    <t>PC</t>
  </si>
  <si>
    <t>Marzec</t>
  </si>
  <si>
    <t>Monitor</t>
  </si>
  <si>
    <t>B</t>
  </si>
  <si>
    <t>Luty</t>
  </si>
  <si>
    <t>C</t>
  </si>
  <si>
    <t>Sierpień</t>
  </si>
  <si>
    <t>Maj</t>
  </si>
  <si>
    <t>D</t>
  </si>
  <si>
    <t>Lipiec</t>
  </si>
  <si>
    <t>Kwiecień</t>
  </si>
  <si>
    <t>Grudzień</t>
  </si>
  <si>
    <t>Listopad</t>
  </si>
  <si>
    <t>Suma sprzedaży laptopów</t>
  </si>
  <si>
    <t>Suma sprzedaży klawiatur</t>
  </si>
  <si>
    <t>Suma sprzedaży myszek</t>
  </si>
  <si>
    <t>Suma sprzedaży PC</t>
  </si>
  <si>
    <t>Suma sprzedaży monitorów</t>
  </si>
  <si>
    <t>Oblicz sumę sprzedaży dla produktów. Użyj funkji SUMA.JEŻELI</t>
  </si>
  <si>
    <t>miesiąc</t>
  </si>
  <si>
    <t>sklep</t>
  </si>
  <si>
    <t>ilość</t>
  </si>
  <si>
    <t>wartość sprzedaży</t>
  </si>
  <si>
    <t>Sklep A</t>
  </si>
  <si>
    <t>Sklep B</t>
  </si>
  <si>
    <t>Sklep C</t>
  </si>
  <si>
    <t>Sprzedaż większa, mniejsza lub równa 2tyś.</t>
  </si>
  <si>
    <r>
      <t xml:space="preserve">JEŻELI ( </t>
    </r>
    <r>
      <rPr>
        <sz val="18"/>
        <color rgb="FF0070C0"/>
        <rFont val="Arial"/>
        <family val="2"/>
        <charset val="238"/>
      </rPr>
      <t>test_logiczny</t>
    </r>
    <r>
      <rPr>
        <sz val="18"/>
        <rFont val="Arial"/>
        <family val="2"/>
        <charset val="238"/>
      </rPr>
      <t xml:space="preserve"> ; </t>
    </r>
    <r>
      <rPr>
        <sz val="18"/>
        <color rgb="FF00B050"/>
        <rFont val="Arial"/>
        <family val="2"/>
        <charset val="238"/>
      </rPr>
      <t>wartość_jeżeli_prawda</t>
    </r>
    <r>
      <rPr>
        <sz val="18"/>
        <rFont val="Arial"/>
        <family val="2"/>
        <charset val="238"/>
      </rPr>
      <t xml:space="preserve"> ; </t>
    </r>
    <r>
      <rPr>
        <sz val="18"/>
        <color rgb="FFFF0000"/>
        <rFont val="Arial"/>
        <family val="2"/>
        <charset val="238"/>
      </rPr>
      <t>wartość_jeżeli_fałsz</t>
    </r>
    <r>
      <rPr>
        <sz val="18"/>
        <rFont val="Arial"/>
        <family val="2"/>
        <charset val="238"/>
      </rPr>
      <t xml:space="preserve"> )</t>
    </r>
  </si>
  <si>
    <r>
      <rPr>
        <sz val="18"/>
        <color rgb="FF0070C0"/>
        <rFont val="Arial"/>
        <family val="2"/>
        <charset val="238"/>
      </rPr>
      <t>Test logiczny</t>
    </r>
    <r>
      <rPr>
        <sz val="18"/>
        <rFont val="Arial"/>
        <family val="2"/>
        <charset val="238"/>
      </rPr>
      <t xml:space="preserve"> zwraca wartość </t>
    </r>
    <r>
      <rPr>
        <sz val="18"/>
        <color rgb="FF00B050"/>
        <rFont val="Arial"/>
        <family val="2"/>
        <charset val="238"/>
      </rPr>
      <t>PRAWDA</t>
    </r>
    <r>
      <rPr>
        <sz val="18"/>
        <rFont val="Arial"/>
        <family val="2"/>
        <charset val="238"/>
      </rPr>
      <t xml:space="preserve"> lub </t>
    </r>
    <r>
      <rPr>
        <sz val="18"/>
        <color rgb="FFFF0000"/>
        <rFont val="Arial"/>
        <family val="2"/>
        <charset val="238"/>
      </rPr>
      <t>FAŁSZ</t>
    </r>
    <r>
      <rPr>
        <sz val="18"/>
        <rFont val="Arial"/>
        <family val="2"/>
        <charset val="238"/>
      </rPr>
      <t>, w zależności czy został spełniony</t>
    </r>
  </si>
  <si>
    <t xml:space="preserve"> =JEŻELI(B12&lt;20; "mniejsza";"większa")</t>
  </si>
  <si>
    <t>Liczba mniejsza lub większa od 20</t>
  </si>
  <si>
    <t>Liczba jest "……" od 20  (mniejsza, większa ,lub równa)</t>
  </si>
  <si>
    <t xml:space="preserve"> =B12&gt;5</t>
  </si>
  <si>
    <t>Następnie czy jest większa od 80 godzin</t>
  </si>
  <si>
    <r>
      <rPr>
        <b/>
        <sz val="11"/>
        <color theme="1"/>
        <rFont val="Calibri"/>
        <family val="2"/>
        <charset val="238"/>
        <scheme val="minor"/>
      </rPr>
      <t>Podpowiedź,</t>
    </r>
    <r>
      <rPr>
        <sz val="11"/>
        <color theme="1"/>
        <rFont val="Calibri"/>
        <family val="2"/>
        <scheme val="minor"/>
      </rPr>
      <t xml:space="preserve"> należy sprawdzić warunki w odpowiedniej kolejności. Najpierwsz czy liczba jest większa od 160 godzin.</t>
    </r>
  </si>
  <si>
    <t>Jeśli żaden z testów nie jest spełniony to liczba jest mniejsza lub równa 80 godzin.</t>
  </si>
  <si>
    <t>Wynik</t>
  </si>
  <si>
    <t>Wyniki</t>
  </si>
  <si>
    <t>Suma sprzedaży wszystkich produktów w czerwcu</t>
  </si>
  <si>
    <t>Suma sprzedaży wszystkich produktów z kategorii A</t>
  </si>
  <si>
    <t>1 wynik</t>
  </si>
  <si>
    <t>2 wyniki</t>
  </si>
  <si>
    <t>3 wyniki</t>
  </si>
  <si>
    <r>
      <rPr>
        <b/>
        <sz val="16"/>
        <color rgb="FF00B050"/>
        <rFont val="Arial"/>
        <family val="2"/>
        <charset val="238"/>
      </rPr>
      <t>Zadanie 1.</t>
    </r>
    <r>
      <rPr>
        <sz val="14"/>
        <rFont val="Arial"/>
        <family val="2"/>
        <charset val="238"/>
      </rPr>
      <t xml:space="preserve"> Dodaj kolejną funkcję </t>
    </r>
    <r>
      <rPr>
        <b/>
        <sz val="14"/>
        <rFont val="Arial"/>
        <family val="2"/>
        <charset val="238"/>
      </rPr>
      <t>JEŻELI</t>
    </r>
    <r>
      <rPr>
        <sz val="14"/>
        <rFont val="Arial"/>
        <family val="2"/>
        <charset val="238"/>
      </rPr>
      <t xml:space="preserve"> aby wypisać  w kolumnie E tekst "mniejsza", "większa" lub "równa".</t>
    </r>
  </si>
  <si>
    <r>
      <rPr>
        <b/>
        <sz val="16"/>
        <color rgb="FF00B050"/>
        <rFont val="Calibri"/>
        <family val="2"/>
        <charset val="238"/>
        <scheme val="minor"/>
      </rPr>
      <t xml:space="preserve">Zadanie 3. </t>
    </r>
    <r>
      <rPr>
        <sz val="11"/>
        <color theme="1"/>
        <rFont val="Calibri"/>
        <family val="2"/>
        <scheme val="minor"/>
      </rPr>
      <t>Oblicz cenę produktu w zależności od stawki VAT.  (pomnóż kolumnę C i E, do całości dodaj kolumnę C)</t>
    </r>
  </si>
  <si>
    <r>
      <rPr>
        <b/>
        <sz val="14"/>
        <color rgb="FF00B050"/>
        <rFont val="Calibri"/>
        <family val="2"/>
        <charset val="238"/>
        <scheme val="minor"/>
      </rPr>
      <t>Zadanie 2.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Pracownik dostanie premię, jeśli miesięczna wartość sprzedaży przekroczyła 10 000zł</t>
    </r>
  </si>
  <si>
    <r>
      <rPr>
        <b/>
        <sz val="14"/>
        <color rgb="FF00B050"/>
        <rFont val="Calibri"/>
        <family val="2"/>
        <charset val="238"/>
        <scheme val="minor"/>
      </rPr>
      <t>Zadanie 4.</t>
    </r>
    <r>
      <rPr>
        <sz val="11"/>
        <color theme="1"/>
        <rFont val="Calibri"/>
        <family val="2"/>
        <scheme val="minor"/>
      </rPr>
      <t xml:space="preserve"> Sprawdzenie liczby przepracowanych godzin. </t>
    </r>
  </si>
  <si>
    <r>
      <rPr>
        <b/>
        <sz val="11"/>
        <rFont val="Calibri"/>
        <family val="2"/>
        <charset val="238"/>
        <scheme val="minor"/>
      </rPr>
      <t>Podpowiedź,</t>
    </r>
    <r>
      <rPr>
        <sz val="11"/>
        <color theme="1"/>
        <rFont val="Calibri"/>
        <family val="2"/>
        <charset val="238"/>
        <scheme val="minor"/>
      </rPr>
      <t xml:space="preserve"> należy sprawdzić trzy warunki tak jak w zadaniu 1. Warunkami są waluta PLN, USD i EURO</t>
    </r>
  </si>
  <si>
    <r>
      <rPr>
        <b/>
        <sz val="14"/>
        <color rgb="FF0070C0"/>
        <rFont val="Calibri"/>
        <family val="2"/>
        <charset val="238"/>
        <scheme val="minor"/>
      </rPr>
      <t xml:space="preserve">Zadanie 1. </t>
    </r>
    <r>
      <rPr>
        <sz val="11"/>
        <color theme="1"/>
        <rFont val="Calibri"/>
        <family val="2"/>
        <scheme val="minor"/>
      </rPr>
      <t>W kolumnie G wpisz tekst: "więsza od 2 tyś", "mniejsza do 2 tyś", "wynosi 2 tyś."
 Użyj funkji JEŻELI z zagnieżdżaniem.</t>
    </r>
  </si>
  <si>
    <r>
      <rPr>
        <b/>
        <sz val="18"/>
        <color theme="1"/>
        <rFont val="Calibri"/>
        <family val="2"/>
        <charset val="238"/>
        <scheme val="minor"/>
      </rPr>
      <t xml:space="preserve"> =SUMA.JEŻELI ( </t>
    </r>
    <r>
      <rPr>
        <b/>
        <sz val="18"/>
        <color rgb="FF0070C0"/>
        <rFont val="Calibri"/>
        <family val="2"/>
        <charset val="238"/>
        <scheme val="minor"/>
      </rPr>
      <t>Zakres warunków</t>
    </r>
    <r>
      <rPr>
        <b/>
        <sz val="18"/>
        <color theme="1"/>
        <rFont val="Calibri"/>
        <family val="2"/>
        <charset val="238"/>
        <scheme val="minor"/>
      </rPr>
      <t xml:space="preserve"> ; </t>
    </r>
    <r>
      <rPr>
        <b/>
        <sz val="18"/>
        <color rgb="FF00B050"/>
        <rFont val="Calibri"/>
        <family val="2"/>
        <charset val="238"/>
        <scheme val="minor"/>
      </rPr>
      <t>Kryteria</t>
    </r>
    <r>
      <rPr>
        <b/>
        <sz val="18"/>
        <color theme="1"/>
        <rFont val="Calibri"/>
        <family val="2"/>
        <charset val="238"/>
        <scheme val="minor"/>
      </rPr>
      <t xml:space="preserve"> )</t>
    </r>
  </si>
  <si>
    <r>
      <rPr>
        <b/>
        <sz val="16"/>
        <color theme="1"/>
        <rFont val="Calibri"/>
        <family val="2"/>
        <charset val="238"/>
        <scheme val="minor"/>
      </rPr>
      <t>SUMA.JEŻELI</t>
    </r>
    <r>
      <rPr>
        <sz val="16"/>
        <color theme="1"/>
        <rFont val="Calibri"/>
        <family val="2"/>
        <charset val="238"/>
        <scheme val="minor"/>
      </rPr>
      <t xml:space="preserve"> sumuje </t>
    </r>
    <r>
      <rPr>
        <b/>
        <sz val="16"/>
        <color rgb="FF00B050"/>
        <rFont val="Calibri"/>
        <family val="2"/>
        <charset val="238"/>
        <scheme val="minor"/>
      </rPr>
      <t>argumenty</t>
    </r>
    <r>
      <rPr>
        <sz val="16"/>
        <color theme="1"/>
        <rFont val="Calibri"/>
        <family val="2"/>
        <charset val="238"/>
        <scheme val="minor"/>
      </rPr>
      <t xml:space="preserve">, które spełniają podany </t>
    </r>
    <r>
      <rPr>
        <b/>
        <sz val="16"/>
        <color rgb="FF0070C0"/>
        <rFont val="Calibri"/>
        <family val="2"/>
        <charset val="238"/>
        <scheme val="minor"/>
      </rPr>
      <t>warunek</t>
    </r>
    <r>
      <rPr>
        <sz val="16"/>
        <color theme="1"/>
        <rFont val="Calibri"/>
        <family val="2"/>
        <charset val="238"/>
        <scheme val="minor"/>
      </rPr>
      <t>.</t>
    </r>
  </si>
  <si>
    <r>
      <rPr>
        <b/>
        <sz val="16"/>
        <color theme="1"/>
        <rFont val="Calibri"/>
        <family val="2"/>
        <charset val="238"/>
        <scheme val="minor"/>
      </rPr>
      <t xml:space="preserve"> =SUMA.JEŻELI ( </t>
    </r>
    <r>
      <rPr>
        <b/>
        <sz val="16"/>
        <color rgb="FF0070C0"/>
        <rFont val="Calibri"/>
        <family val="2"/>
        <charset val="238"/>
        <scheme val="minor"/>
      </rPr>
      <t>Zakres warunków</t>
    </r>
    <r>
      <rPr>
        <b/>
        <sz val="16"/>
        <color theme="1"/>
        <rFont val="Calibri"/>
        <family val="2"/>
        <charset val="238"/>
        <scheme val="minor"/>
      </rPr>
      <t xml:space="preserve"> ; </t>
    </r>
    <r>
      <rPr>
        <b/>
        <sz val="16"/>
        <color rgb="FF00B050"/>
        <rFont val="Calibri"/>
        <family val="2"/>
        <charset val="238"/>
        <scheme val="minor"/>
      </rPr>
      <t>Kryteria</t>
    </r>
    <r>
      <rPr>
        <b/>
        <sz val="16"/>
        <color theme="1"/>
        <rFont val="Calibri"/>
        <family val="2"/>
        <charset val="238"/>
        <scheme val="minor"/>
      </rPr>
      <t xml:space="preserve"> ; </t>
    </r>
    <r>
      <rPr>
        <b/>
        <sz val="16"/>
        <color rgb="FF7030A0"/>
        <rFont val="Calibri"/>
        <family val="2"/>
        <charset val="238"/>
        <scheme val="minor"/>
      </rPr>
      <t>Zakres sumowania</t>
    </r>
    <r>
      <rPr>
        <b/>
        <sz val="16"/>
        <color theme="1"/>
        <rFont val="Calibri"/>
        <family val="2"/>
        <charset val="238"/>
        <scheme val="minor"/>
      </rPr>
      <t xml:space="preserve"> )</t>
    </r>
  </si>
  <si>
    <r>
      <rPr>
        <b/>
        <sz val="14"/>
        <color rgb="FF00B050"/>
        <rFont val="Calibri"/>
        <family val="2"/>
        <charset val="238"/>
        <scheme val="minor"/>
      </rPr>
      <t>Przykład 1</t>
    </r>
    <r>
      <rPr>
        <sz val="14"/>
        <color theme="1"/>
        <rFont val="Calibri"/>
        <family val="2"/>
        <charset val="238"/>
        <scheme val="minor"/>
      </rPr>
      <t>. Zsumuj wszystkie liczby 
większe od 10</t>
    </r>
  </si>
  <si>
    <r>
      <rPr>
        <b/>
        <sz val="14"/>
        <color rgb="FF00B050"/>
        <rFont val="Calibri"/>
        <family val="2"/>
        <charset val="238"/>
        <scheme val="minor"/>
      </rPr>
      <t xml:space="preserve">Przykład 2. </t>
    </r>
    <r>
      <rPr>
        <sz val="14"/>
        <color theme="1"/>
        <rFont val="Calibri"/>
        <family val="2"/>
        <charset val="238"/>
        <scheme val="minor"/>
      </rPr>
      <t xml:space="preserve"> Zsumuj wynagrodzenia pracowników z Rybnika.</t>
    </r>
  </si>
  <si>
    <r>
      <t xml:space="preserve"> =SUMA.JEŻELI(</t>
    </r>
    <r>
      <rPr>
        <b/>
        <sz val="18"/>
        <color rgb="FF0070C0"/>
        <rFont val="Calibri"/>
        <family val="2"/>
        <charset val="238"/>
        <scheme val="minor"/>
      </rPr>
      <t>D27:D36</t>
    </r>
    <r>
      <rPr>
        <b/>
        <sz val="18"/>
        <color theme="1"/>
        <rFont val="Calibri"/>
        <family val="2"/>
        <charset val="238"/>
        <scheme val="minor"/>
      </rPr>
      <t>;</t>
    </r>
    <r>
      <rPr>
        <b/>
        <sz val="18"/>
        <color rgb="FF00B050"/>
        <rFont val="Calibri"/>
        <family val="2"/>
        <charset val="238"/>
        <scheme val="minor"/>
      </rPr>
      <t>"Rybnik"</t>
    </r>
    <r>
      <rPr>
        <b/>
        <sz val="18"/>
        <color theme="1"/>
        <rFont val="Calibri"/>
        <family val="2"/>
        <charset val="238"/>
        <scheme val="minor"/>
      </rPr>
      <t>;</t>
    </r>
    <r>
      <rPr>
        <b/>
        <sz val="18"/>
        <color rgb="FF7030A0"/>
        <rFont val="Calibri"/>
        <family val="2"/>
        <charset val="238"/>
        <scheme val="minor"/>
      </rPr>
      <t>E27:E36</t>
    </r>
    <r>
      <rPr>
        <b/>
        <sz val="18"/>
        <color theme="1"/>
        <rFont val="Calibri"/>
        <family val="2"/>
        <charset val="238"/>
        <scheme val="minor"/>
      </rPr>
      <t>)</t>
    </r>
  </si>
  <si>
    <r>
      <t xml:space="preserve"> =SUMA.JEŻELI(D</t>
    </r>
    <r>
      <rPr>
        <b/>
        <sz val="16"/>
        <color rgb="FF0070C0"/>
        <rFont val="Calibri"/>
        <family val="2"/>
        <charset val="238"/>
        <scheme val="minor"/>
      </rPr>
      <t>8:D11</t>
    </r>
    <r>
      <rPr>
        <b/>
        <sz val="16"/>
        <color theme="1"/>
        <rFont val="Calibri"/>
        <family val="2"/>
        <charset val="238"/>
        <scheme val="minor"/>
      </rPr>
      <t>;</t>
    </r>
    <r>
      <rPr>
        <b/>
        <sz val="16"/>
        <color rgb="FF00B050"/>
        <rFont val="Calibri"/>
        <family val="2"/>
        <charset val="238"/>
        <scheme val="minor"/>
      </rPr>
      <t>"&gt;10"</t>
    </r>
    <r>
      <rPr>
        <b/>
        <sz val="16"/>
        <color theme="1"/>
        <rFont val="Calibri"/>
        <family val="2"/>
        <charset val="238"/>
        <scheme val="minor"/>
      </rPr>
      <t>)</t>
    </r>
  </si>
  <si>
    <t>Liczba</t>
  </si>
  <si>
    <r>
      <rPr>
        <b/>
        <sz val="14"/>
        <color rgb="FF00B050"/>
        <rFont val="Calibri"/>
        <family val="2"/>
        <charset val="238"/>
        <scheme val="minor"/>
      </rPr>
      <t>Zadanie 1.</t>
    </r>
    <r>
      <rPr>
        <sz val="14"/>
        <color theme="1"/>
        <rFont val="Calibri"/>
        <family val="2"/>
        <charset val="238"/>
        <scheme val="minor"/>
      </rPr>
      <t xml:space="preserve"> Zsumuj ceny produktów z VAT dla wszystkich produktów sprzedawanych w PLN</t>
    </r>
  </si>
  <si>
    <r>
      <rPr>
        <b/>
        <sz val="16"/>
        <color theme="1"/>
        <rFont val="Calibri"/>
        <family val="2"/>
        <charset val="238"/>
        <scheme val="minor"/>
      </rPr>
      <t>Pierwszy sposób</t>
    </r>
    <r>
      <rPr>
        <sz val="16"/>
        <color theme="1"/>
        <rFont val="Calibri"/>
        <family val="2"/>
        <charset val="238"/>
        <scheme val="minor"/>
      </rPr>
      <t xml:space="preserve"> stosowania funkcji SUMA.JEŻELI 
to podanie </t>
    </r>
    <r>
      <rPr>
        <b/>
        <sz val="16"/>
        <color rgb="FF0070C0"/>
        <rFont val="Calibri"/>
        <family val="2"/>
        <charset val="238"/>
        <scheme val="minor"/>
      </rPr>
      <t>zakresu warunków</t>
    </r>
    <r>
      <rPr>
        <sz val="16"/>
        <color theme="1"/>
        <rFont val="Calibri"/>
        <family val="2"/>
        <charset val="238"/>
        <scheme val="minor"/>
      </rPr>
      <t xml:space="preserve"> 
i jednoczesne sumowanie tych warunków jeśli spełniają </t>
    </r>
    <r>
      <rPr>
        <b/>
        <sz val="16"/>
        <color rgb="FF00B050"/>
        <rFont val="Calibri"/>
        <family val="2"/>
        <charset val="238"/>
        <scheme val="minor"/>
      </rPr>
      <t>kryteria</t>
    </r>
  </si>
  <si>
    <r>
      <rPr>
        <b/>
        <sz val="16"/>
        <color theme="1"/>
        <rFont val="Calibri"/>
        <family val="2"/>
        <charset val="238"/>
        <scheme val="minor"/>
      </rPr>
      <t>Drugi sposób</t>
    </r>
    <r>
      <rPr>
        <sz val="16"/>
        <color theme="1"/>
        <rFont val="Calibri"/>
        <family val="2"/>
        <scheme val="minor"/>
      </rPr>
      <t xml:space="preserve"> stosowania funkcji </t>
    </r>
    <r>
      <rPr>
        <b/>
        <sz val="16"/>
        <color theme="1"/>
        <rFont val="Calibri"/>
        <family val="2"/>
        <charset val="238"/>
        <scheme val="minor"/>
      </rPr>
      <t>SUMA.JEŻELI</t>
    </r>
    <r>
      <rPr>
        <sz val="16"/>
        <color theme="1"/>
        <rFont val="Calibri"/>
        <family val="2"/>
        <scheme val="minor"/>
      </rPr>
      <t xml:space="preserve"> 
to podanie dwóch zakresów warunków. 
Pierwszy </t>
    </r>
    <r>
      <rPr>
        <b/>
        <sz val="16"/>
        <color rgb="FF0070C0"/>
        <rFont val="Calibri"/>
        <family val="2"/>
        <charset val="238"/>
        <scheme val="minor"/>
      </rPr>
      <t>zakres warunków</t>
    </r>
    <r>
      <rPr>
        <sz val="16"/>
        <color theme="1"/>
        <rFont val="Calibri"/>
        <family val="2"/>
        <scheme val="minor"/>
      </rPr>
      <t xml:space="preserve"> służy do sprawdzenia czy spełnione są </t>
    </r>
    <r>
      <rPr>
        <b/>
        <sz val="16"/>
        <color rgb="FF00B050"/>
        <rFont val="Calibri"/>
        <family val="2"/>
        <charset val="238"/>
        <scheme val="minor"/>
      </rPr>
      <t>kryteria</t>
    </r>
    <r>
      <rPr>
        <sz val="16"/>
        <color theme="1"/>
        <rFont val="Calibri"/>
        <family val="2"/>
        <scheme val="minor"/>
      </rPr>
      <t xml:space="preserve">. 
Drugi zakres to </t>
    </r>
    <r>
      <rPr>
        <b/>
        <sz val="16"/>
        <color rgb="FF7030A0"/>
        <rFont val="Calibri"/>
        <family val="2"/>
        <charset val="238"/>
        <scheme val="minor"/>
      </rPr>
      <t>dane do zsumowania</t>
    </r>
    <r>
      <rPr>
        <sz val="16"/>
        <color theme="1"/>
        <rFont val="Calibri"/>
        <family val="2"/>
        <scheme val="minor"/>
      </rPr>
      <t>.</t>
    </r>
  </si>
  <si>
    <t>Zadanie 7</t>
  </si>
  <si>
    <t>Zadanie 9</t>
  </si>
  <si>
    <r>
      <rPr>
        <b/>
        <sz val="14"/>
        <color rgb="FF00B050"/>
        <rFont val="Calibri"/>
        <family val="2"/>
        <charset val="238"/>
        <scheme val="minor"/>
      </rPr>
      <t>Zadanie 2.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Łączna wartość sprzedaży produktów żywnościowych w kategorii „Owoce”.</t>
    </r>
  </si>
  <si>
    <r>
      <rPr>
        <b/>
        <sz val="14"/>
        <color rgb="FF00B050"/>
        <rFont val="Calibri"/>
        <family val="2"/>
        <charset val="238"/>
        <scheme val="minor"/>
      </rPr>
      <t>Zadanie 3.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Łączna wartość sprzedaży produktów żywnościowych w kategorii „Warzywa”.</t>
    </r>
  </si>
  <si>
    <t>Zadanie 6</t>
  </si>
  <si>
    <t>Zadanie8</t>
  </si>
  <si>
    <r>
      <rPr>
        <b/>
        <sz val="14"/>
        <color rgb="FF00B050"/>
        <rFont val="Calibri"/>
        <family val="2"/>
        <charset val="238"/>
        <scheme val="minor"/>
      </rPr>
      <t>Zadanie 6</t>
    </r>
    <r>
      <rPr>
        <sz val="14"/>
        <color rgb="FF00B050"/>
        <rFont val="Calibri"/>
        <family val="2"/>
        <charset val="238"/>
        <scheme val="minor"/>
      </rPr>
      <t>.</t>
    </r>
    <r>
      <rPr>
        <sz val="14"/>
        <color theme="1"/>
        <rFont val="Calibri"/>
        <family val="2"/>
        <charset val="238"/>
        <scheme val="minor"/>
      </rPr>
      <t xml:space="preserve"> Ile godzin pracownik pracował w ciągu 2 tygodni.</t>
    </r>
  </si>
  <si>
    <r>
      <rPr>
        <b/>
        <sz val="14"/>
        <color rgb="FF00B050"/>
        <rFont val="Calibri"/>
        <family val="2"/>
        <charset val="238"/>
        <scheme val="minor"/>
      </rPr>
      <t>Zadanie 7.</t>
    </r>
    <r>
      <rPr>
        <sz val="14"/>
        <rFont val="Calibri"/>
        <family val="2"/>
        <charset val="238"/>
        <scheme val="minor"/>
      </rPr>
      <t xml:space="preserve"> W zależności czy pracował 80h, wstaw tekst "tak" lub "nie". Użyj funkcji JEŻELI oraz wartości z wiersza 108</t>
    </r>
  </si>
  <si>
    <r>
      <rPr>
        <b/>
        <sz val="14"/>
        <color rgb="FF00B050"/>
        <rFont val="Calibri"/>
        <family val="2"/>
        <charset val="238"/>
        <scheme val="minor"/>
      </rPr>
      <t>Zadanie 8.</t>
    </r>
    <r>
      <rPr>
        <sz val="14"/>
        <color theme="1"/>
        <rFont val="Calibri"/>
        <family val="2"/>
        <charset val="238"/>
        <scheme val="minor"/>
      </rPr>
      <t xml:space="preserve"> W zależności czy pracował conajmniej 80h, wstaw tekst "tak" lub "nie". Użyj fukjcji SUMA i JEŻELI. 
Podpowiedz na diagramie na ryskunku 2.</t>
    </r>
  </si>
  <si>
    <r>
      <rPr>
        <b/>
        <sz val="14"/>
        <color rgb="FF00B050"/>
        <rFont val="Calibri"/>
        <family val="2"/>
        <charset val="238"/>
        <scheme val="minor"/>
      </rPr>
      <t>Zadanie 9.</t>
    </r>
    <r>
      <rPr>
        <sz val="14"/>
        <color theme="1"/>
        <rFont val="Calibri"/>
        <family val="2"/>
        <scheme val="minor"/>
      </rPr>
      <t xml:space="preserve"> Zsumuj godziny pracy, gdy pracował dziennie 10h lub więcej. Użyj funkcji SUMA.JEŻELI</t>
    </r>
  </si>
  <si>
    <r>
      <rPr>
        <b/>
        <sz val="14"/>
        <color rgb="FF00B050"/>
        <rFont val="Calibri"/>
        <family val="2"/>
        <charset val="238"/>
        <scheme val="minor"/>
      </rPr>
      <t xml:space="preserve">Zadanie 5. </t>
    </r>
    <r>
      <rPr>
        <sz val="12"/>
        <color theme="1"/>
        <rFont val="Calibri"/>
        <family val="2"/>
        <charset val="238"/>
        <scheme val="minor"/>
      </rPr>
      <t xml:space="preserve">Łączna wartość sprzedaży produktów żywnościowych niezakwalifikowanych do żadnej kategorii.
</t>
    </r>
    <r>
      <rPr>
        <b/>
        <sz val="12"/>
        <color theme="1"/>
        <rFont val="Calibri"/>
        <family val="2"/>
        <charset val="238"/>
        <scheme val="minor"/>
      </rPr>
      <t>Aby wyszukać puste komórki jako pryterium podaj puste cudzysłowia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20"/>
        <color theme="1"/>
        <rFont val="Calibri"/>
        <family val="2"/>
        <charset val="238"/>
        <scheme val="minor"/>
      </rPr>
      <t>""</t>
    </r>
  </si>
  <si>
    <r>
      <rPr>
        <b/>
        <sz val="14"/>
        <color rgb="FF00B050"/>
        <rFont val="Calibri"/>
        <family val="2"/>
        <charset val="238"/>
        <scheme val="minor"/>
      </rPr>
      <t>Zadanie 4.</t>
    </r>
    <r>
      <rPr>
        <sz val="12"/>
        <color theme="1"/>
        <rFont val="Calibri"/>
        <family val="2"/>
        <charset val="238"/>
        <scheme val="minor"/>
      </rPr>
      <t xml:space="preserve"> Łączna wartość sprzedaży produktów żywnościowych, których nazwy kończą się literą „y” (pomidory i brokuły). 
</t>
    </r>
    <r>
      <rPr>
        <b/>
        <sz val="12"/>
        <color theme="1"/>
        <rFont val="Calibri"/>
        <family val="2"/>
        <charset val="238"/>
        <scheme val="minor"/>
      </rPr>
      <t>Dowolny ciąg znaków jest zapisywany jako gwazdka *
Aby wyszukać dowolne produkty kończące się literą Y należy wpisać *y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</si>
</sst>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FF0000"/>
      <name val="Arial"/>
      <family val="2"/>
      <charset val="238"/>
    </font>
    <font>
      <sz val="18"/>
      <color rgb="FF0070C0"/>
      <name val="Arial"/>
      <family val="2"/>
      <charset val="238"/>
    </font>
    <font>
      <sz val="18"/>
      <color rgb="FF00B05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color rgb="FF00B050"/>
      <name val="Arial"/>
      <family val="2"/>
      <charset val="238"/>
    </font>
    <font>
      <b/>
      <sz val="16"/>
      <color rgb="FF00B050"/>
      <name val="Calibri"/>
      <family val="2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63634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37" fontId="8" fillId="0" borderId="0"/>
    <xf numFmtId="9" fontId="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0" fontId="23" fillId="8" borderId="0" applyNumberFormat="0" applyBorder="0" applyAlignment="0" applyProtection="0"/>
    <xf numFmtId="0" fontId="6" fillId="0" borderId="0"/>
  </cellStyleXfs>
  <cellXfs count="129">
    <xf numFmtId="0" fontId="0" fillId="0" borderId="0" xfId="0"/>
    <xf numFmtId="0" fontId="6" fillId="0" borderId="2" xfId="1" applyBorder="1"/>
    <xf numFmtId="0" fontId="6" fillId="3" borderId="2" xfId="1" applyFill="1" applyBorder="1"/>
    <xf numFmtId="0" fontId="6" fillId="0" borderId="3" xfId="1" applyFont="1" applyBorder="1"/>
    <xf numFmtId="0" fontId="6" fillId="0" borderId="0" xfId="1"/>
    <xf numFmtId="0" fontId="7" fillId="0" borderId="1" xfId="1" applyFont="1" applyBorder="1" applyAlignment="1">
      <alignment horizontal="center"/>
    </xf>
    <xf numFmtId="0" fontId="6" fillId="0" borderId="2" xfId="1" applyFont="1" applyBorder="1"/>
    <xf numFmtId="0" fontId="10" fillId="2" borderId="2" xfId="1" applyFont="1" applyFill="1" applyBorder="1"/>
    <xf numFmtId="0" fontId="0" fillId="0" borderId="1" xfId="0" applyBorder="1"/>
    <xf numFmtId="0" fontId="7" fillId="0" borderId="4" xfId="1" applyFont="1" applyBorder="1"/>
    <xf numFmtId="0" fontId="6" fillId="0" borderId="4" xfId="1" applyFont="1" applyBorder="1"/>
    <xf numFmtId="0" fontId="6" fillId="0" borderId="1" xfId="1" applyFont="1" applyBorder="1" applyAlignment="1">
      <alignment horizontal="center"/>
    </xf>
    <xf numFmtId="0" fontId="9" fillId="4" borderId="1" xfId="1" applyFont="1" applyFill="1" applyBorder="1"/>
    <xf numFmtId="0" fontId="0" fillId="5" borderId="1" xfId="0" applyFill="1" applyBorder="1"/>
    <xf numFmtId="0" fontId="15" fillId="0" borderId="0" xfId="0" applyFont="1" applyFill="1" applyBorder="1" applyAlignment="1"/>
    <xf numFmtId="0" fontId="16" fillId="6" borderId="2" xfId="0" applyFont="1" applyFill="1" applyBorder="1" applyAlignment="1"/>
    <xf numFmtId="0" fontId="15" fillId="0" borderId="2" xfId="0" applyFont="1" applyFill="1" applyBorder="1" applyAlignment="1"/>
    <xf numFmtId="0" fontId="15" fillId="0" borderId="5" xfId="0" applyFont="1" applyFill="1" applyBorder="1" applyAlignment="1"/>
    <xf numFmtId="9" fontId="15" fillId="0" borderId="5" xfId="0" applyNumberFormat="1" applyFont="1" applyFill="1" applyBorder="1" applyAlignment="1"/>
    <xf numFmtId="9" fontId="15" fillId="0" borderId="0" xfId="0" applyNumberFormat="1" applyFont="1" applyFill="1" applyBorder="1" applyAlignment="1"/>
    <xf numFmtId="0" fontId="15" fillId="0" borderId="3" xfId="0" applyFont="1" applyFill="1" applyBorder="1" applyAlignment="1"/>
    <xf numFmtId="9" fontId="15" fillId="0" borderId="6" xfId="0" applyNumberFormat="1" applyFont="1" applyFill="1" applyBorder="1" applyAlignment="1"/>
    <xf numFmtId="0" fontId="15" fillId="0" borderId="6" xfId="0" applyFont="1" applyFill="1" applyBorder="1" applyAlignment="1"/>
    <xf numFmtId="0" fontId="15" fillId="0" borderId="1" xfId="0" applyFont="1" applyFill="1" applyBorder="1" applyAlignment="1"/>
    <xf numFmtId="9" fontId="15" fillId="0" borderId="1" xfId="0" applyNumberFormat="1" applyFont="1" applyFill="1" applyBorder="1" applyAlignment="1"/>
    <xf numFmtId="0" fontId="16" fillId="6" borderId="3" xfId="0" applyFont="1" applyFill="1" applyBorder="1" applyAlignment="1"/>
    <xf numFmtId="0" fontId="0" fillId="0" borderId="2" xfId="0" applyBorder="1"/>
    <xf numFmtId="0" fontId="18" fillId="2" borderId="2" xfId="0" applyFont="1" applyFill="1" applyBorder="1"/>
    <xf numFmtId="0" fontId="18" fillId="5" borderId="1" xfId="0" applyFont="1" applyFill="1" applyBorder="1"/>
    <xf numFmtId="0" fontId="18" fillId="4" borderId="1" xfId="0" applyFont="1" applyFill="1" applyBorder="1"/>
    <xf numFmtId="44" fontId="0" fillId="0" borderId="1" xfId="5" applyFont="1" applyBorder="1"/>
    <xf numFmtId="0" fontId="0" fillId="7" borderId="1" xfId="0" applyFill="1" applyBorder="1"/>
    <xf numFmtId="44" fontId="15" fillId="0" borderId="5" xfId="5" applyFont="1" applyFill="1" applyBorder="1" applyAlignment="1"/>
    <xf numFmtId="0" fontId="0" fillId="0" borderId="1" xfId="0" applyFill="1" applyBorder="1"/>
    <xf numFmtId="9" fontId="0" fillId="0" borderId="1" xfId="0" applyNumberFormat="1" applyBorder="1"/>
    <xf numFmtId="0" fontId="6" fillId="0" borderId="1" xfId="7" applyBorder="1" applyAlignment="1">
      <alignment horizontal="center"/>
    </xf>
    <xf numFmtId="0" fontId="24" fillId="5" borderId="1" xfId="0" applyFont="1" applyFill="1" applyBorder="1"/>
    <xf numFmtId="0" fontId="9" fillId="5" borderId="1" xfId="7" applyFont="1" applyFill="1" applyBorder="1"/>
    <xf numFmtId="0" fontId="9" fillId="5" borderId="1" xfId="7" applyFont="1" applyFill="1" applyBorder="1" applyAlignment="1">
      <alignment horizontal="center"/>
    </xf>
    <xf numFmtId="164" fontId="9" fillId="5" borderId="1" xfId="7" applyNumberFormat="1" applyFont="1" applyFill="1" applyBorder="1"/>
    <xf numFmtId="0" fontId="0" fillId="9" borderId="1" xfId="0" applyFill="1" applyBorder="1"/>
    <xf numFmtId="0" fontId="6" fillId="9" borderId="1" xfId="7" applyFill="1" applyBorder="1"/>
    <xf numFmtId="164" fontId="7" fillId="9" borderId="1" xfId="7" applyNumberFormat="1" applyFont="1" applyFill="1" applyBorder="1" applyAlignment="1">
      <alignment horizontal="right"/>
    </xf>
    <xf numFmtId="164" fontId="6" fillId="9" borderId="7" xfId="7" applyNumberFormat="1" applyFill="1" applyBorder="1"/>
    <xf numFmtId="164" fontId="6" fillId="9" borderId="1" xfId="7" applyNumberFormat="1" applyFill="1" applyBorder="1"/>
    <xf numFmtId="0" fontId="22" fillId="8" borderId="1" xfId="6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25" fillId="0" borderId="1" xfId="0" applyFont="1" applyFill="1" applyBorder="1"/>
    <xf numFmtId="0" fontId="22" fillId="8" borderId="8" xfId="6" applyFont="1" applyBorder="1"/>
    <xf numFmtId="0" fontId="7" fillId="4" borderId="2" xfId="1" applyFont="1" applyFill="1" applyBorder="1"/>
    <xf numFmtId="0" fontId="7" fillId="5" borderId="2" xfId="1" applyFont="1" applyFill="1" applyBorder="1"/>
    <xf numFmtId="0" fontId="6" fillId="9" borderId="2" xfId="1" applyFont="1" applyFill="1" applyBorder="1"/>
    <xf numFmtId="0" fontId="6" fillId="9" borderId="3" xfId="1" applyFont="1" applyFill="1" applyBorder="1"/>
    <xf numFmtId="0" fontId="6" fillId="9" borderId="1" xfId="1" applyFont="1" applyFill="1" applyBorder="1"/>
    <xf numFmtId="0" fontId="0" fillId="9" borderId="2" xfId="0" applyFill="1" applyBorder="1"/>
    <xf numFmtId="0" fontId="9" fillId="2" borderId="4" xfId="1" applyFont="1" applyFill="1" applyBorder="1"/>
    <xf numFmtId="0" fontId="0" fillId="0" borderId="0" xfId="0"/>
    <xf numFmtId="0" fontId="5" fillId="0" borderId="0" xfId="0" applyFont="1"/>
    <xf numFmtId="0" fontId="16" fillId="6" borderId="2" xfId="0" applyFont="1" applyFill="1" applyBorder="1" applyAlignment="1">
      <alignment wrapText="1"/>
    </xf>
    <xf numFmtId="0" fontId="0" fillId="0" borderId="0" xfId="0" applyFill="1" applyBorder="1"/>
    <xf numFmtId="0" fontId="38" fillId="10" borderId="3" xfId="0" applyFont="1" applyFill="1" applyBorder="1" applyAlignment="1"/>
    <xf numFmtId="0" fontId="0" fillId="0" borderId="0" xfId="0"/>
    <xf numFmtId="0" fontId="11" fillId="0" borderId="0" xfId="1" applyFont="1"/>
    <xf numFmtId="0" fontId="12" fillId="0" borderId="0" xfId="1" applyFont="1"/>
    <xf numFmtId="0" fontId="39" fillId="0" borderId="0" xfId="1" applyFont="1" applyAlignment="1">
      <alignment horizontal="center"/>
    </xf>
    <xf numFmtId="0" fontId="40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0" fillId="0" borderId="0" xfId="0"/>
    <xf numFmtId="0" fontId="43" fillId="0" borderId="0" xfId="0" applyFont="1"/>
    <xf numFmtId="0" fontId="3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9" fillId="0" borderId="12" xfId="0" applyFont="1" applyBorder="1"/>
    <xf numFmtId="0" fontId="0" fillId="0" borderId="12" xfId="0" applyBorder="1"/>
    <xf numFmtId="0" fontId="0" fillId="0" borderId="0" xfId="0" applyBorder="1"/>
    <xf numFmtId="0" fontId="0" fillId="0" borderId="8" xfId="0" applyBorder="1"/>
    <xf numFmtId="0" fontId="31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0" borderId="0" xfId="5" applyFont="1" applyBorder="1"/>
    <xf numFmtId="44" fontId="0" fillId="0" borderId="1" xfId="5" applyFont="1" applyFill="1" applyBorder="1"/>
    <xf numFmtId="0" fontId="19" fillId="0" borderId="8" xfId="0" applyFont="1" applyBorder="1"/>
    <xf numFmtId="0" fontId="0" fillId="0" borderId="8" xfId="0" applyBorder="1" applyAlignment="1">
      <alignment wrapText="1"/>
    </xf>
    <xf numFmtId="0" fontId="18" fillId="0" borderId="1" xfId="0" applyFont="1" applyBorder="1"/>
    <xf numFmtId="0" fontId="18" fillId="11" borderId="1" xfId="0" applyFont="1" applyFill="1" applyBorder="1"/>
    <xf numFmtId="0" fontId="24" fillId="5" borderId="1" xfId="0" applyFont="1" applyFill="1" applyBorder="1" applyAlignment="1">
      <alignment wrapText="1"/>
    </xf>
    <xf numFmtId="0" fontId="47" fillId="4" borderId="2" xfId="1" applyFont="1" applyFill="1" applyBorder="1" applyAlignment="1">
      <alignment wrapText="1"/>
    </xf>
    <xf numFmtId="0" fontId="47" fillId="5" borderId="2" xfId="1" applyFont="1" applyFill="1" applyBorder="1" applyAlignment="1">
      <alignment wrapText="1"/>
    </xf>
    <xf numFmtId="0" fontId="47" fillId="4" borderId="3" xfId="1" applyFont="1" applyFill="1" applyBorder="1" applyAlignment="1">
      <alignment wrapText="1"/>
    </xf>
    <xf numFmtId="0" fontId="9" fillId="3" borderId="2" xfId="1" applyFont="1" applyFill="1" applyBorder="1"/>
    <xf numFmtId="0" fontId="6" fillId="4" borderId="3" xfId="1" applyFont="1" applyFill="1" applyBorder="1"/>
    <xf numFmtId="0" fontId="50" fillId="0" borderId="0" xfId="0" applyFont="1"/>
    <xf numFmtId="0" fontId="3" fillId="0" borderId="0" xfId="0" applyFont="1"/>
    <xf numFmtId="0" fontId="5" fillId="0" borderId="0" xfId="0" applyFont="1"/>
    <xf numFmtId="0" fontId="0" fillId="0" borderId="0" xfId="0"/>
    <xf numFmtId="0" fontId="12" fillId="0" borderId="0" xfId="1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/>
    <xf numFmtId="0" fontId="43" fillId="0" borderId="0" xfId="0" applyFont="1" applyBorder="1"/>
    <xf numFmtId="0" fontId="0" fillId="0" borderId="0" xfId="0" applyBorder="1"/>
    <xf numFmtId="0" fontId="19" fillId="0" borderId="0" xfId="0" applyFont="1"/>
    <xf numFmtId="0" fontId="48" fillId="0" borderId="16" xfId="0" applyFont="1" applyBorder="1"/>
    <xf numFmtId="0" fontId="48" fillId="0" borderId="17" xfId="0" applyFont="1" applyBorder="1"/>
    <xf numFmtId="0" fontId="48" fillId="0" borderId="18" xfId="0" applyFont="1" applyBorder="1"/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3" fillId="0" borderId="0" xfId="0" applyFont="1"/>
    <xf numFmtId="0" fontId="31" fillId="0" borderId="0" xfId="0" applyFont="1"/>
    <xf numFmtId="0" fontId="19" fillId="0" borderId="0" xfId="0" applyFont="1" applyAlignment="1">
      <alignment wrapText="1"/>
    </xf>
    <xf numFmtId="0" fontId="20" fillId="0" borderId="0" xfId="1" applyFont="1" applyAlignment="1"/>
    <xf numFmtId="0" fontId="48" fillId="0" borderId="1" xfId="0" applyFont="1" applyBorder="1" applyAlignment="1">
      <alignment wrapText="1"/>
    </xf>
    <xf numFmtId="0" fontId="48" fillId="0" borderId="1" xfId="0" applyFont="1" applyBorder="1"/>
    <xf numFmtId="0" fontId="37" fillId="0" borderId="0" xfId="0" applyFont="1"/>
  </cellXfs>
  <cellStyles count="8">
    <cellStyle name="Akcent 1" xfId="6" builtinId="29"/>
    <cellStyle name="Normal_99MoPP" xfId="2"/>
    <cellStyle name="Normalny" xfId="0" builtinId="0"/>
    <cellStyle name="Normalny 2" xfId="1"/>
    <cellStyle name="Normalny 4" xfId="7"/>
    <cellStyle name="Procentowy 2" xfId="3"/>
    <cellStyle name="Walutowy" xfId="5" builtinId="4"/>
    <cellStyle name="Обычный_Huefs130" xfId="4"/>
  </cellStyles>
  <dxfs count="0"/>
  <tableStyles count="0" defaultTableStyle="TableStyleMedium2" defaultPivotStyle="PivotStyleLight16"/>
  <colors>
    <mruColors>
      <color rgb="FFE1E1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g"/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20</xdr:row>
      <xdr:rowOff>19050</xdr:rowOff>
    </xdr:from>
    <xdr:to>
      <xdr:col>4</xdr:col>
      <xdr:colOff>3057525</xdr:colOff>
      <xdr:row>58</xdr:row>
      <xdr:rowOff>171450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4591050"/>
          <a:ext cx="6667500" cy="7391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1323975</xdr:colOff>
      <xdr:row>68</xdr:row>
      <xdr:rowOff>104775</xdr:rowOff>
    </xdr:from>
    <xdr:to>
      <xdr:col>7</xdr:col>
      <xdr:colOff>542925</xdr:colOff>
      <xdr:row>81</xdr:row>
      <xdr:rowOff>180975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3496925"/>
          <a:ext cx="4562475" cy="2552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17</xdr:col>
      <xdr:colOff>200025</xdr:colOff>
      <xdr:row>124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17030700"/>
          <a:ext cx="56864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1343026</xdr:colOff>
      <xdr:row>148</xdr:row>
      <xdr:rowOff>95250</xdr:rowOff>
    </xdr:from>
    <xdr:to>
      <xdr:col>6</xdr:col>
      <xdr:colOff>428626</xdr:colOff>
      <xdr:row>162</xdr:row>
      <xdr:rowOff>25943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1" y="25669875"/>
          <a:ext cx="3638550" cy="2597693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123</xdr:row>
      <xdr:rowOff>190499</xdr:rowOff>
    </xdr:from>
    <xdr:to>
      <xdr:col>4</xdr:col>
      <xdr:colOff>2524125</xdr:colOff>
      <xdr:row>139</xdr:row>
      <xdr:rowOff>122242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4383999"/>
          <a:ext cx="6534150" cy="297974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163</xdr:row>
      <xdr:rowOff>76200</xdr:rowOff>
    </xdr:from>
    <xdr:to>
      <xdr:col>5</xdr:col>
      <xdr:colOff>257175</xdr:colOff>
      <xdr:row>177</xdr:row>
      <xdr:rowOff>138718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1937325"/>
          <a:ext cx="8229600" cy="272951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83</xdr:row>
      <xdr:rowOff>123825</xdr:rowOff>
    </xdr:from>
    <xdr:to>
      <xdr:col>4</xdr:col>
      <xdr:colOff>3600349</xdr:colOff>
      <xdr:row>96</xdr:row>
      <xdr:rowOff>85725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6373475"/>
          <a:ext cx="7858024" cy="243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91</xdr:row>
      <xdr:rowOff>142875</xdr:rowOff>
    </xdr:from>
    <xdr:to>
      <xdr:col>21</xdr:col>
      <xdr:colOff>533400</xdr:colOff>
      <xdr:row>113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22069425"/>
          <a:ext cx="7896225" cy="53911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7</xdr:col>
      <xdr:colOff>57150</xdr:colOff>
      <xdr:row>123</xdr:row>
      <xdr:rowOff>171450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7889200"/>
          <a:ext cx="6219825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68</xdr:row>
      <xdr:rowOff>152400</xdr:rowOff>
    </xdr:from>
    <xdr:to>
      <xdr:col>10</xdr:col>
      <xdr:colOff>266700</xdr:colOff>
      <xdr:row>73</xdr:row>
      <xdr:rowOff>266700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17106900"/>
          <a:ext cx="914400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1"/>
  <sheetViews>
    <sheetView tabSelected="1" zoomScaleNormal="100" workbookViewId="0"/>
  </sheetViews>
  <sheetFormatPr defaultRowHeight="15" x14ac:dyDescent="0.25"/>
  <cols>
    <col min="2" max="2" width="10" customWidth="1"/>
    <col min="3" max="3" width="20" customWidth="1"/>
    <col min="4" max="4" width="34.7109375" customWidth="1"/>
    <col min="5" max="5" width="56.140625" customWidth="1"/>
    <col min="6" max="6" width="12.140625" customWidth="1"/>
    <col min="7" max="7" width="11.85546875" customWidth="1"/>
  </cols>
  <sheetData>
    <row r="1" spans="2:8" x14ac:dyDescent="0.25">
      <c r="B1" s="4" t="s">
        <v>7</v>
      </c>
      <c r="C1" s="4"/>
      <c r="D1" s="4"/>
      <c r="E1" s="4"/>
      <c r="F1" s="62"/>
      <c r="G1" s="62"/>
    </row>
    <row r="2" spans="2:8" x14ac:dyDescent="0.25">
      <c r="B2" s="62"/>
      <c r="C2" s="62"/>
      <c r="D2" s="62"/>
      <c r="E2" s="62"/>
      <c r="F2" s="62"/>
      <c r="G2" s="62"/>
    </row>
    <row r="3" spans="2:8" ht="23.25" x14ac:dyDescent="0.35">
      <c r="B3" s="63" t="s">
        <v>99</v>
      </c>
      <c r="C3" s="63"/>
      <c r="D3" s="63"/>
      <c r="E3" s="63"/>
      <c r="F3" s="63"/>
      <c r="G3" s="63"/>
    </row>
    <row r="4" spans="2:8" ht="23.25" x14ac:dyDescent="0.35">
      <c r="B4" s="63" t="s">
        <v>100</v>
      </c>
      <c r="C4" s="63"/>
      <c r="D4" s="63"/>
      <c r="E4" s="63"/>
      <c r="F4" s="63"/>
      <c r="G4" s="63"/>
    </row>
    <row r="5" spans="2:8" x14ac:dyDescent="0.25">
      <c r="B5" s="62"/>
      <c r="C5" s="62"/>
      <c r="D5" s="62"/>
      <c r="E5" s="62"/>
      <c r="F5" s="62"/>
      <c r="G5" s="62"/>
    </row>
    <row r="7" spans="2:8" ht="20.25" x14ac:dyDescent="0.3">
      <c r="B7" s="105" t="s">
        <v>115</v>
      </c>
      <c r="C7" s="105"/>
      <c r="D7" s="105"/>
      <c r="E7" s="105"/>
      <c r="F7" s="105"/>
      <c r="G7" s="64"/>
    </row>
    <row r="9" spans="2:8" ht="18" x14ac:dyDescent="0.25">
      <c r="H9" s="64"/>
    </row>
    <row r="10" spans="2:8" s="66" customFormat="1" ht="21" x14ac:dyDescent="0.35">
      <c r="B10" s="65"/>
      <c r="C10" s="65" t="s">
        <v>112</v>
      </c>
      <c r="D10" s="65" t="s">
        <v>113</v>
      </c>
      <c r="E10" s="65" t="s">
        <v>114</v>
      </c>
    </row>
    <row r="11" spans="2:8" x14ac:dyDescent="0.25">
      <c r="B11" s="7" t="s">
        <v>8</v>
      </c>
      <c r="C11" s="7" t="s">
        <v>9</v>
      </c>
      <c r="D11" s="56" t="s">
        <v>102</v>
      </c>
      <c r="E11" s="12" t="s">
        <v>103</v>
      </c>
      <c r="F11" s="62"/>
      <c r="G11" s="62"/>
      <c r="H11" s="62"/>
    </row>
    <row r="12" spans="2:8" x14ac:dyDescent="0.25">
      <c r="B12" s="52">
        <v>2</v>
      </c>
      <c r="C12" s="6" t="s">
        <v>104</v>
      </c>
      <c r="D12" s="9" t="s">
        <v>101</v>
      </c>
      <c r="E12" s="5"/>
      <c r="F12" s="62"/>
      <c r="G12" s="62"/>
      <c r="H12" s="62"/>
    </row>
    <row r="13" spans="2:8" x14ac:dyDescent="0.25">
      <c r="B13" s="52">
        <v>5</v>
      </c>
      <c r="C13" s="6"/>
      <c r="D13" s="10"/>
      <c r="E13" s="11"/>
      <c r="F13" s="62"/>
      <c r="G13" s="62"/>
      <c r="H13" s="62"/>
    </row>
    <row r="14" spans="2:8" x14ac:dyDescent="0.25">
      <c r="B14" s="52">
        <v>20</v>
      </c>
      <c r="C14" s="6"/>
      <c r="D14" s="10"/>
      <c r="E14" s="11"/>
      <c r="F14" s="62"/>
      <c r="G14" s="62"/>
      <c r="H14" s="62"/>
    </row>
    <row r="15" spans="2:8" x14ac:dyDescent="0.25">
      <c r="B15" s="52">
        <v>12</v>
      </c>
      <c r="C15" s="6"/>
      <c r="D15" s="10"/>
      <c r="E15" s="11"/>
      <c r="F15" s="62"/>
      <c r="G15" s="62"/>
      <c r="H15" s="62"/>
    </row>
    <row r="16" spans="2:8" x14ac:dyDescent="0.25">
      <c r="B16" s="53">
        <v>40</v>
      </c>
      <c r="C16" s="3"/>
      <c r="D16" s="10"/>
      <c r="E16" s="11"/>
      <c r="F16" s="62"/>
      <c r="G16" s="62"/>
      <c r="H16" s="62"/>
    </row>
    <row r="17" spans="2:5" x14ac:dyDescent="0.25">
      <c r="B17" s="54">
        <v>20</v>
      </c>
      <c r="C17" s="8"/>
      <c r="D17" s="10"/>
      <c r="E17" s="8"/>
    </row>
    <row r="63" spans="2:5" ht="18.75" x14ac:dyDescent="0.3">
      <c r="B63" s="106" t="s">
        <v>117</v>
      </c>
      <c r="C63" s="106"/>
      <c r="D63" s="106"/>
      <c r="E63" s="106"/>
    </row>
    <row r="65" spans="2:5" x14ac:dyDescent="0.25">
      <c r="C65" s="104" t="s">
        <v>36</v>
      </c>
      <c r="D65" s="104"/>
      <c r="E65" s="104"/>
    </row>
    <row r="66" spans="2:5" x14ac:dyDescent="0.25">
      <c r="C66" s="104" t="s">
        <v>35</v>
      </c>
      <c r="D66" s="104"/>
      <c r="E66" s="104"/>
    </row>
    <row r="67" spans="2:5" x14ac:dyDescent="0.25">
      <c r="C67" s="104" t="s">
        <v>37</v>
      </c>
      <c r="D67" s="104"/>
      <c r="E67" s="104"/>
    </row>
    <row r="68" spans="2:5" x14ac:dyDescent="0.25">
      <c r="C68" s="104" t="s">
        <v>34</v>
      </c>
      <c r="D68" s="104"/>
      <c r="E68" s="104"/>
    </row>
    <row r="70" spans="2:5" x14ac:dyDescent="0.25">
      <c r="B70" s="27" t="s">
        <v>31</v>
      </c>
      <c r="C70" s="27" t="s">
        <v>32</v>
      </c>
      <c r="D70" s="27" t="s">
        <v>33</v>
      </c>
    </row>
    <row r="71" spans="2:5" x14ac:dyDescent="0.25">
      <c r="B71" s="26">
        <v>1</v>
      </c>
      <c r="C71" s="55">
        <v>10500</v>
      </c>
      <c r="D71" s="26"/>
    </row>
    <row r="72" spans="2:5" x14ac:dyDescent="0.25">
      <c r="B72" s="26">
        <v>2</v>
      </c>
      <c r="C72" s="55">
        <v>9800</v>
      </c>
      <c r="D72" s="26"/>
    </row>
    <row r="73" spans="2:5" x14ac:dyDescent="0.25">
      <c r="B73" s="26">
        <v>3</v>
      </c>
      <c r="C73" s="55">
        <v>10000</v>
      </c>
      <c r="D73" s="26"/>
    </row>
    <row r="74" spans="2:5" x14ac:dyDescent="0.25">
      <c r="B74" s="26">
        <v>4</v>
      </c>
      <c r="C74" s="55">
        <v>8400</v>
      </c>
      <c r="D74" s="26"/>
    </row>
    <row r="75" spans="2:5" x14ac:dyDescent="0.25">
      <c r="B75" s="26">
        <v>5</v>
      </c>
      <c r="C75" s="55">
        <v>4050</v>
      </c>
      <c r="D75" s="26"/>
    </row>
    <row r="76" spans="2:5" x14ac:dyDescent="0.25">
      <c r="B76" s="26">
        <v>6</v>
      </c>
      <c r="C76" s="55">
        <v>15000</v>
      </c>
      <c r="D76" s="26"/>
    </row>
    <row r="77" spans="2:5" x14ac:dyDescent="0.25">
      <c r="B77" s="26">
        <v>7</v>
      </c>
      <c r="C77" s="55">
        <v>12000</v>
      </c>
      <c r="D77" s="26"/>
    </row>
    <row r="78" spans="2:5" x14ac:dyDescent="0.25">
      <c r="B78" s="26">
        <v>8</v>
      </c>
      <c r="C78" s="55">
        <v>10000</v>
      </c>
      <c r="D78" s="26"/>
    </row>
    <row r="79" spans="2:5" x14ac:dyDescent="0.25">
      <c r="B79" s="26">
        <v>9</v>
      </c>
      <c r="C79" s="55">
        <v>9000</v>
      </c>
      <c r="D79" s="26"/>
    </row>
    <row r="80" spans="2:5" x14ac:dyDescent="0.25">
      <c r="B80" s="26">
        <v>10</v>
      </c>
      <c r="C80" s="55">
        <v>8000</v>
      </c>
      <c r="D80" s="26"/>
    </row>
    <row r="83" s="68" customFormat="1" x14ac:dyDescent="0.25"/>
    <row r="84" s="68" customFormat="1" x14ac:dyDescent="0.25"/>
    <row r="85" s="68" customFormat="1" x14ac:dyDescent="0.25"/>
    <row r="86" s="68" customFormat="1" x14ac:dyDescent="0.25"/>
    <row r="87" s="68" customFormat="1" x14ac:dyDescent="0.25"/>
    <row r="88" s="68" customFormat="1" x14ac:dyDescent="0.25"/>
    <row r="89" s="68" customFormat="1" x14ac:dyDescent="0.25"/>
    <row r="90" s="68" customFormat="1" x14ac:dyDescent="0.25"/>
    <row r="91" s="68" customFormat="1" x14ac:dyDescent="0.25"/>
    <row r="92" s="68" customFormat="1" x14ac:dyDescent="0.25"/>
    <row r="93" s="68" customFormat="1" x14ac:dyDescent="0.25"/>
    <row r="94" s="68" customFormat="1" x14ac:dyDescent="0.25"/>
    <row r="95" s="68" customFormat="1" x14ac:dyDescent="0.25"/>
    <row r="96" s="68" customFormat="1" x14ac:dyDescent="0.25"/>
    <row r="97" spans="2:6" s="68" customFormat="1" x14ac:dyDescent="0.25"/>
    <row r="98" spans="2:6" s="68" customFormat="1" x14ac:dyDescent="0.25"/>
    <row r="99" spans="2:6" s="68" customFormat="1" x14ac:dyDescent="0.25"/>
    <row r="100" spans="2:6" s="68" customFormat="1" x14ac:dyDescent="0.25"/>
    <row r="102" spans="2:6" ht="21" x14ac:dyDescent="0.35">
      <c r="B102" s="106" t="s">
        <v>116</v>
      </c>
      <c r="C102" s="103"/>
      <c r="D102" s="103"/>
      <c r="E102" s="103"/>
    </row>
    <row r="103" spans="2:6" x14ac:dyDescent="0.25">
      <c r="B103" s="58"/>
    </row>
    <row r="104" spans="2:6" x14ac:dyDescent="0.25">
      <c r="B104" s="102" t="s">
        <v>119</v>
      </c>
      <c r="C104" s="103"/>
      <c r="D104" s="103"/>
      <c r="E104" s="103"/>
    </row>
    <row r="107" spans="2:6" x14ac:dyDescent="0.25">
      <c r="E107" s="25" t="s">
        <v>11</v>
      </c>
      <c r="F107" s="25" t="s">
        <v>12</v>
      </c>
    </row>
    <row r="108" spans="2:6" x14ac:dyDescent="0.25">
      <c r="B108" s="14"/>
      <c r="C108" s="14"/>
      <c r="D108" s="14"/>
      <c r="E108" s="23" t="s">
        <v>13</v>
      </c>
      <c r="F108" s="24">
        <v>0.23</v>
      </c>
    </row>
    <row r="109" spans="2:6" x14ac:dyDescent="0.25">
      <c r="B109" s="14"/>
      <c r="C109" s="14"/>
      <c r="D109" s="14"/>
      <c r="E109" s="23" t="s">
        <v>23</v>
      </c>
      <c r="F109" s="24">
        <v>0.21</v>
      </c>
    </row>
    <row r="110" spans="2:6" x14ac:dyDescent="0.25">
      <c r="B110" s="14"/>
      <c r="C110" s="14"/>
      <c r="D110" s="14"/>
      <c r="E110" s="23" t="s">
        <v>30</v>
      </c>
      <c r="F110" s="24">
        <v>0.08</v>
      </c>
    </row>
    <row r="111" spans="2:6" x14ac:dyDescent="0.25">
      <c r="B111" s="14"/>
      <c r="C111" s="14"/>
      <c r="D111" s="14"/>
    </row>
    <row r="112" spans="2:6" ht="34.5" customHeight="1" x14ac:dyDescent="0.25">
      <c r="B112" s="59" t="s">
        <v>14</v>
      </c>
      <c r="C112" s="15" t="s">
        <v>15</v>
      </c>
      <c r="D112" s="15" t="s">
        <v>11</v>
      </c>
      <c r="E112" s="15" t="s">
        <v>12</v>
      </c>
      <c r="F112" s="15" t="s">
        <v>16</v>
      </c>
    </row>
    <row r="113" spans="2:7" x14ac:dyDescent="0.25">
      <c r="B113" s="17" t="s">
        <v>17</v>
      </c>
      <c r="C113" s="17">
        <v>583.14020000000005</v>
      </c>
      <c r="D113" s="17" t="s">
        <v>13</v>
      </c>
      <c r="E113" s="18"/>
      <c r="F113" s="32"/>
    </row>
    <row r="114" spans="2:7" x14ac:dyDescent="0.25">
      <c r="B114" s="16" t="s">
        <v>18</v>
      </c>
      <c r="C114" s="16">
        <v>535.66120000000001</v>
      </c>
      <c r="D114" s="16" t="s">
        <v>13</v>
      </c>
      <c r="E114" s="18"/>
      <c r="F114" s="17"/>
    </row>
    <row r="115" spans="2:7" x14ac:dyDescent="0.25">
      <c r="B115" s="16" t="s">
        <v>19</v>
      </c>
      <c r="C115" s="16">
        <v>207.86449999999999</v>
      </c>
      <c r="D115" s="16" t="s">
        <v>23</v>
      </c>
      <c r="E115" s="18"/>
      <c r="F115" s="17"/>
    </row>
    <row r="116" spans="2:7" x14ac:dyDescent="0.25">
      <c r="B116" s="16" t="s">
        <v>20</v>
      </c>
      <c r="C116" s="16">
        <v>895.17570000000001</v>
      </c>
      <c r="D116" s="16" t="s">
        <v>21</v>
      </c>
      <c r="E116" s="18"/>
      <c r="F116" s="17"/>
    </row>
    <row r="117" spans="2:7" x14ac:dyDescent="0.25">
      <c r="B117" s="16" t="s">
        <v>22</v>
      </c>
      <c r="C117" s="16">
        <v>935.23580000000004</v>
      </c>
      <c r="D117" s="16" t="s">
        <v>23</v>
      </c>
      <c r="E117" s="18"/>
      <c r="F117" s="17"/>
    </row>
    <row r="118" spans="2:7" x14ac:dyDescent="0.25">
      <c r="B118" s="16" t="s">
        <v>24</v>
      </c>
      <c r="C118" s="16">
        <v>187.041</v>
      </c>
      <c r="D118" s="16" t="s">
        <v>23</v>
      </c>
      <c r="E118" s="18"/>
      <c r="F118" s="17"/>
    </row>
    <row r="119" spans="2:7" x14ac:dyDescent="0.25">
      <c r="B119" s="16" t="s">
        <v>25</v>
      </c>
      <c r="C119" s="16">
        <v>377.9436</v>
      </c>
      <c r="D119" s="16" t="s">
        <v>21</v>
      </c>
      <c r="E119" s="18"/>
      <c r="F119" s="17"/>
    </row>
    <row r="120" spans="2:7" x14ac:dyDescent="0.25">
      <c r="B120" s="16" t="s">
        <v>26</v>
      </c>
      <c r="C120" s="16">
        <v>665.74929999999995</v>
      </c>
      <c r="D120" s="16" t="s">
        <v>13</v>
      </c>
      <c r="E120" s="18"/>
      <c r="F120" s="17"/>
    </row>
    <row r="121" spans="2:7" x14ac:dyDescent="0.25">
      <c r="B121" s="16" t="s">
        <v>27</v>
      </c>
      <c r="C121" s="16">
        <v>587.75630000000001</v>
      </c>
      <c r="D121" s="16" t="s">
        <v>13</v>
      </c>
      <c r="E121" s="18"/>
      <c r="F121" s="17"/>
    </row>
    <row r="122" spans="2:7" x14ac:dyDescent="0.25">
      <c r="B122" s="20" t="s">
        <v>28</v>
      </c>
      <c r="C122" s="20">
        <v>784.28790000000004</v>
      </c>
      <c r="D122" s="20" t="s">
        <v>13</v>
      </c>
      <c r="E122" s="21"/>
      <c r="F122" s="22"/>
    </row>
    <row r="123" spans="2:7" x14ac:dyDescent="0.25">
      <c r="B123" s="23" t="s">
        <v>29</v>
      </c>
      <c r="C123" s="23">
        <v>389.93150000000003</v>
      </c>
      <c r="D123" s="23" t="s">
        <v>21</v>
      </c>
      <c r="E123" s="24"/>
      <c r="F123" s="23"/>
    </row>
    <row r="124" spans="2:7" x14ac:dyDescent="0.25">
      <c r="C124" s="14"/>
      <c r="D124" s="14"/>
      <c r="E124" s="14"/>
      <c r="F124" s="19"/>
      <c r="G124" s="14"/>
    </row>
    <row r="125" spans="2:7" s="62" customFormat="1" x14ac:dyDescent="0.25">
      <c r="C125" s="14"/>
      <c r="D125" s="14"/>
      <c r="E125" s="14"/>
      <c r="F125" s="19"/>
      <c r="G125" s="14"/>
    </row>
    <row r="126" spans="2:7" x14ac:dyDescent="0.25">
      <c r="C126" s="14"/>
      <c r="D126" s="14"/>
      <c r="E126" s="14"/>
      <c r="F126" s="19"/>
      <c r="G126" s="14"/>
    </row>
    <row r="127" spans="2:7" s="62" customFormat="1" x14ac:dyDescent="0.25">
      <c r="C127" s="14"/>
      <c r="D127" s="14"/>
      <c r="E127" s="14"/>
      <c r="F127" s="19"/>
      <c r="G127" s="14"/>
    </row>
    <row r="128" spans="2:7" s="62" customFormat="1" x14ac:dyDescent="0.25">
      <c r="C128" s="14"/>
      <c r="D128" s="14"/>
      <c r="E128" s="14"/>
      <c r="F128" s="19"/>
      <c r="G128" s="14"/>
    </row>
    <row r="129" spans="2:7" s="62" customFormat="1" x14ac:dyDescent="0.25">
      <c r="C129" s="14"/>
      <c r="D129" s="14"/>
      <c r="E129" s="14"/>
      <c r="F129" s="19"/>
      <c r="G129" s="14"/>
    </row>
    <row r="130" spans="2:7" s="62" customFormat="1" x14ac:dyDescent="0.25">
      <c r="C130" s="14"/>
      <c r="D130" s="14"/>
      <c r="E130" s="14"/>
      <c r="F130" s="19"/>
      <c r="G130" s="14"/>
    </row>
    <row r="131" spans="2:7" s="62" customFormat="1" x14ac:dyDescent="0.25">
      <c r="C131" s="14"/>
      <c r="D131" s="14"/>
      <c r="E131" s="14"/>
      <c r="F131" s="19"/>
      <c r="G131" s="14"/>
    </row>
    <row r="132" spans="2:7" s="62" customFormat="1" x14ac:dyDescent="0.25">
      <c r="C132" s="14"/>
      <c r="D132" s="14"/>
      <c r="E132" s="14"/>
      <c r="F132" s="19"/>
      <c r="G132" s="14"/>
    </row>
    <row r="133" spans="2:7" s="62" customFormat="1" x14ac:dyDescent="0.25">
      <c r="C133" s="14"/>
      <c r="D133" s="14"/>
      <c r="E133" s="14"/>
      <c r="F133" s="19"/>
      <c r="G133" s="14"/>
    </row>
    <row r="134" spans="2:7" s="62" customFormat="1" x14ac:dyDescent="0.25">
      <c r="C134" s="14"/>
      <c r="D134" s="14"/>
      <c r="E134" s="14"/>
      <c r="F134" s="19"/>
      <c r="G134" s="14"/>
    </row>
    <row r="135" spans="2:7" s="62" customFormat="1" x14ac:dyDescent="0.25">
      <c r="C135" s="14"/>
      <c r="D135" s="14"/>
      <c r="E135" s="14"/>
      <c r="F135" s="19"/>
      <c r="G135" s="14"/>
    </row>
    <row r="136" spans="2:7" s="62" customFormat="1" x14ac:dyDescent="0.25">
      <c r="C136" s="14"/>
      <c r="D136" s="14"/>
      <c r="E136" s="14"/>
      <c r="F136" s="19"/>
      <c r="G136" s="14"/>
    </row>
    <row r="137" spans="2:7" s="62" customFormat="1" x14ac:dyDescent="0.25">
      <c r="C137" s="14"/>
      <c r="D137" s="14"/>
      <c r="E137" s="14"/>
      <c r="F137" s="19"/>
      <c r="G137" s="14"/>
    </row>
    <row r="138" spans="2:7" s="62" customFormat="1" x14ac:dyDescent="0.25">
      <c r="C138" s="14"/>
      <c r="D138" s="14"/>
      <c r="E138" s="14"/>
      <c r="F138" s="19"/>
      <c r="G138" s="14"/>
    </row>
    <row r="139" spans="2:7" x14ac:dyDescent="0.25">
      <c r="C139" s="14"/>
      <c r="D139" s="14"/>
      <c r="E139" s="14"/>
      <c r="F139" s="19"/>
      <c r="G139" s="14"/>
    </row>
    <row r="140" spans="2:7" x14ac:dyDescent="0.25">
      <c r="C140" s="14"/>
      <c r="D140" s="14"/>
      <c r="E140" s="14"/>
      <c r="F140" s="19"/>
      <c r="G140" s="14"/>
    </row>
    <row r="141" spans="2:7" x14ac:dyDescent="0.25">
      <c r="C141" s="14"/>
      <c r="D141" s="14"/>
      <c r="E141" s="14"/>
      <c r="F141" s="19"/>
      <c r="G141" s="14"/>
    </row>
    <row r="143" spans="2:7" ht="18.75" x14ac:dyDescent="0.3">
      <c r="B143" s="67" t="s">
        <v>118</v>
      </c>
    </row>
    <row r="144" spans="2:7" x14ac:dyDescent="0.25">
      <c r="C144" t="s">
        <v>45</v>
      </c>
    </row>
    <row r="146" spans="2:7" x14ac:dyDescent="0.25">
      <c r="B146" s="103" t="s">
        <v>106</v>
      </c>
      <c r="C146" s="104"/>
      <c r="D146" s="104"/>
      <c r="E146" s="104"/>
      <c r="F146" s="104"/>
      <c r="G146" s="104"/>
    </row>
    <row r="147" spans="2:7" x14ac:dyDescent="0.25">
      <c r="B147" t="s">
        <v>105</v>
      </c>
    </row>
    <row r="148" spans="2:7" x14ac:dyDescent="0.25">
      <c r="B148" t="s">
        <v>107</v>
      </c>
    </row>
    <row r="150" spans="2:7" x14ac:dyDescent="0.25">
      <c r="C150" s="28" t="s">
        <v>10</v>
      </c>
      <c r="D150" s="28"/>
    </row>
    <row r="151" spans="2:7" x14ac:dyDescent="0.25">
      <c r="C151" s="8">
        <v>80</v>
      </c>
      <c r="D151" s="8"/>
    </row>
    <row r="152" spans="2:7" x14ac:dyDescent="0.25">
      <c r="C152" s="8">
        <v>40</v>
      </c>
      <c r="D152" s="8"/>
    </row>
    <row r="153" spans="2:7" x14ac:dyDescent="0.25">
      <c r="C153" s="8">
        <v>162</v>
      </c>
      <c r="D153" s="8"/>
    </row>
    <row r="154" spans="2:7" x14ac:dyDescent="0.25">
      <c r="C154" s="8">
        <v>92</v>
      </c>
      <c r="D154" s="8"/>
    </row>
    <row r="155" spans="2:7" x14ac:dyDescent="0.25">
      <c r="C155" s="8">
        <v>50</v>
      </c>
      <c r="D155" s="8"/>
    </row>
    <row r="156" spans="2:7" x14ac:dyDescent="0.25">
      <c r="C156" s="33">
        <v>170</v>
      </c>
      <c r="D156" s="8"/>
    </row>
    <row r="157" spans="2:7" x14ac:dyDescent="0.25">
      <c r="C157" s="33">
        <v>120</v>
      </c>
      <c r="D157" s="8"/>
    </row>
    <row r="158" spans="2:7" x14ac:dyDescent="0.25">
      <c r="C158" s="33">
        <v>22</v>
      </c>
      <c r="D158" s="8"/>
    </row>
    <row r="159" spans="2:7" x14ac:dyDescent="0.25">
      <c r="C159" s="33">
        <v>436</v>
      </c>
      <c r="D159" s="8"/>
    </row>
    <row r="160" spans="2:7" x14ac:dyDescent="0.25">
      <c r="C160" s="33">
        <v>22</v>
      </c>
      <c r="D160" s="8"/>
    </row>
    <row r="161" spans="3:4" x14ac:dyDescent="0.25">
      <c r="C161" s="33">
        <v>55</v>
      </c>
      <c r="D161" s="8"/>
    </row>
  </sheetData>
  <mergeCells count="9">
    <mergeCell ref="B104:E104"/>
    <mergeCell ref="B146:G146"/>
    <mergeCell ref="C65:E65"/>
    <mergeCell ref="C66:E66"/>
    <mergeCell ref="B7:F7"/>
    <mergeCell ref="B63:E63"/>
    <mergeCell ref="B102:E102"/>
    <mergeCell ref="C67:E67"/>
    <mergeCell ref="C68:E6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2:G18"/>
  <sheetViews>
    <sheetView zoomScaleNormal="100" workbookViewId="0"/>
  </sheetViews>
  <sheetFormatPr defaultRowHeight="15" x14ac:dyDescent="0.25"/>
  <cols>
    <col min="6" max="6" width="18.42578125" customWidth="1"/>
    <col min="7" max="7" width="40.42578125" customWidth="1"/>
  </cols>
  <sheetData>
    <row r="2" spans="3:7" ht="31.5" customHeight="1" x14ac:dyDescent="0.25">
      <c r="C2" s="107" t="s">
        <v>120</v>
      </c>
      <c r="D2" s="108"/>
      <c r="E2" s="108"/>
      <c r="F2" s="108"/>
      <c r="G2" s="108"/>
    </row>
    <row r="7" spans="3:7" x14ac:dyDescent="0.25">
      <c r="C7" s="45" t="s">
        <v>91</v>
      </c>
      <c r="D7" s="45" t="s">
        <v>92</v>
      </c>
      <c r="E7" s="45" t="s">
        <v>93</v>
      </c>
      <c r="F7" s="45" t="s">
        <v>94</v>
      </c>
      <c r="G7" s="49" t="s">
        <v>98</v>
      </c>
    </row>
    <row r="8" spans="3:7" x14ac:dyDescent="0.25">
      <c r="C8" s="8" t="s">
        <v>69</v>
      </c>
      <c r="D8" s="8" t="s">
        <v>95</v>
      </c>
      <c r="E8" s="8">
        <v>55</v>
      </c>
      <c r="F8" s="46">
        <v>2475</v>
      </c>
      <c r="G8" s="40"/>
    </row>
    <row r="9" spans="3:7" x14ac:dyDescent="0.25">
      <c r="C9" s="8" t="s">
        <v>69</v>
      </c>
      <c r="D9" s="8" t="s">
        <v>96</v>
      </c>
      <c r="E9" s="8">
        <v>44</v>
      </c>
      <c r="F9" s="46">
        <v>1980</v>
      </c>
      <c r="G9" s="40"/>
    </row>
    <row r="10" spans="3:7" x14ac:dyDescent="0.25">
      <c r="C10" s="8" t="s">
        <v>69</v>
      </c>
      <c r="D10" s="8" t="s">
        <v>97</v>
      </c>
      <c r="E10" s="8">
        <v>12</v>
      </c>
      <c r="F10" s="46">
        <v>540</v>
      </c>
      <c r="G10" s="40"/>
    </row>
    <row r="11" spans="3:7" x14ac:dyDescent="0.25">
      <c r="C11" s="8" t="s">
        <v>76</v>
      </c>
      <c r="D11" s="8" t="s">
        <v>95</v>
      </c>
      <c r="E11" s="8">
        <v>33</v>
      </c>
      <c r="F11" s="46">
        <v>1485</v>
      </c>
      <c r="G11" s="40"/>
    </row>
    <row r="12" spans="3:7" x14ac:dyDescent="0.25">
      <c r="C12" s="8" t="s">
        <v>76</v>
      </c>
      <c r="D12" s="8" t="s">
        <v>96</v>
      </c>
      <c r="E12" s="8">
        <v>40</v>
      </c>
      <c r="F12" s="46">
        <v>1800</v>
      </c>
      <c r="G12" s="40"/>
    </row>
    <row r="13" spans="3:7" x14ac:dyDescent="0.25">
      <c r="C13" s="8" t="s">
        <v>76</v>
      </c>
      <c r="D13" s="8" t="s">
        <v>97</v>
      </c>
      <c r="E13" s="8">
        <v>59</v>
      </c>
      <c r="F13" s="46">
        <v>2655</v>
      </c>
      <c r="G13" s="40"/>
    </row>
    <row r="14" spans="3:7" x14ac:dyDescent="0.25">
      <c r="C14" s="8" t="s">
        <v>73</v>
      </c>
      <c r="D14" s="8" t="s">
        <v>95</v>
      </c>
      <c r="E14" s="8">
        <v>78</v>
      </c>
      <c r="F14" s="46">
        <v>2000</v>
      </c>
      <c r="G14" s="40"/>
    </row>
    <row r="15" spans="3:7" x14ac:dyDescent="0.25">
      <c r="C15" s="8" t="s">
        <v>73</v>
      </c>
      <c r="D15" s="8" t="s">
        <v>96</v>
      </c>
      <c r="E15" s="8">
        <v>51</v>
      </c>
      <c r="F15" s="46">
        <v>2295</v>
      </c>
      <c r="G15" s="40"/>
    </row>
    <row r="16" spans="3:7" x14ac:dyDescent="0.25">
      <c r="C16" s="8" t="s">
        <v>73</v>
      </c>
      <c r="D16" s="8" t="s">
        <v>97</v>
      </c>
      <c r="E16" s="8">
        <v>39</v>
      </c>
      <c r="F16" s="46">
        <v>1755</v>
      </c>
      <c r="G16" s="40"/>
    </row>
    <row r="17" spans="3:7" x14ac:dyDescent="0.25">
      <c r="C17" s="48" t="s">
        <v>76</v>
      </c>
      <c r="D17" s="33" t="s">
        <v>96</v>
      </c>
      <c r="E17" s="33">
        <v>1</v>
      </c>
      <c r="F17" s="47">
        <v>500</v>
      </c>
      <c r="G17" s="40"/>
    </row>
    <row r="18" spans="3:7" x14ac:dyDescent="0.25">
      <c r="C18" s="48" t="s">
        <v>69</v>
      </c>
      <c r="D18" s="33" t="s">
        <v>97</v>
      </c>
      <c r="E18" s="33">
        <v>2</v>
      </c>
      <c r="F18" s="47">
        <v>2002</v>
      </c>
      <c r="G18" s="40"/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Normal="100" workbookViewId="0"/>
  </sheetViews>
  <sheetFormatPr defaultRowHeight="15" x14ac:dyDescent="0.25"/>
  <cols>
    <col min="2" max="2" width="11.7109375" customWidth="1"/>
    <col min="3" max="3" width="18.7109375" customWidth="1"/>
    <col min="4" max="4" width="23" customWidth="1"/>
    <col min="5" max="5" width="25.5703125" customWidth="1"/>
    <col min="6" max="6" width="13.28515625" customWidth="1"/>
    <col min="7" max="7" width="11.85546875" customWidth="1"/>
    <col min="8" max="8" width="12.42578125" customWidth="1"/>
    <col min="9" max="9" width="11.5703125" customWidth="1"/>
  </cols>
  <sheetData>
    <row r="1" spans="2:8" ht="56.25" customHeight="1" x14ac:dyDescent="0.35">
      <c r="B1" s="120" t="s">
        <v>122</v>
      </c>
      <c r="C1" s="120"/>
      <c r="D1" s="120"/>
      <c r="E1" s="120"/>
      <c r="F1" s="120"/>
      <c r="G1" s="70"/>
      <c r="H1" s="70"/>
    </row>
    <row r="2" spans="2:8" s="57" customFormat="1" ht="75.75" customHeight="1" x14ac:dyDescent="0.35">
      <c r="B2" s="121" t="s">
        <v>130</v>
      </c>
      <c r="C2" s="121"/>
      <c r="D2" s="121"/>
      <c r="E2" s="121"/>
      <c r="F2" s="121"/>
      <c r="G2" s="71"/>
      <c r="H2" s="71"/>
    </row>
    <row r="3" spans="2:8" ht="53.25" customHeight="1" x14ac:dyDescent="0.35">
      <c r="B3" s="122" t="s">
        <v>121</v>
      </c>
      <c r="C3" s="122"/>
      <c r="D3" s="122"/>
      <c r="E3" s="122"/>
      <c r="F3" s="122"/>
      <c r="G3" s="72"/>
      <c r="H3" s="72"/>
    </row>
    <row r="4" spans="2:8" s="69" customFormat="1" ht="27" customHeight="1" x14ac:dyDescent="0.35">
      <c r="B4" s="76"/>
      <c r="C4" s="72"/>
      <c r="D4" s="72"/>
      <c r="E4" s="72"/>
      <c r="F4" s="72"/>
      <c r="G4" s="72"/>
      <c r="H4" s="72"/>
    </row>
    <row r="5" spans="2:8" x14ac:dyDescent="0.25">
      <c r="B5" s="78"/>
      <c r="C5" s="79"/>
      <c r="D5" s="79"/>
      <c r="E5" s="80"/>
    </row>
    <row r="6" spans="2:8" s="57" customFormat="1" ht="39" customHeight="1" x14ac:dyDescent="0.3">
      <c r="B6" s="81"/>
      <c r="C6" s="119" t="s">
        <v>124</v>
      </c>
      <c r="D6" s="109"/>
      <c r="E6" s="91"/>
    </row>
    <row r="7" spans="2:8" s="57" customFormat="1" x14ac:dyDescent="0.25">
      <c r="B7" s="82"/>
      <c r="C7" s="83"/>
      <c r="D7" s="83"/>
      <c r="E7" s="84"/>
    </row>
    <row r="8" spans="2:8" s="57" customFormat="1" x14ac:dyDescent="0.25">
      <c r="B8" s="82"/>
      <c r="C8" s="93" t="s">
        <v>128</v>
      </c>
      <c r="D8" s="40">
        <v>12</v>
      </c>
      <c r="E8" s="92"/>
      <c r="F8" s="73"/>
    </row>
    <row r="9" spans="2:8" s="57" customFormat="1" x14ac:dyDescent="0.25">
      <c r="B9" s="82"/>
      <c r="C9" s="93" t="s">
        <v>128</v>
      </c>
      <c r="D9" s="40">
        <v>10</v>
      </c>
      <c r="E9" s="92"/>
      <c r="F9" s="73"/>
    </row>
    <row r="10" spans="2:8" s="57" customFormat="1" x14ac:dyDescent="0.25">
      <c r="B10" s="82"/>
      <c r="C10" s="93" t="s">
        <v>128</v>
      </c>
      <c r="D10" s="40">
        <v>4</v>
      </c>
      <c r="E10" s="92"/>
      <c r="F10" s="73"/>
    </row>
    <row r="11" spans="2:8" s="57" customFormat="1" x14ac:dyDescent="0.25">
      <c r="B11" s="82"/>
      <c r="C11" s="93" t="s">
        <v>128</v>
      </c>
      <c r="D11" s="40">
        <v>20</v>
      </c>
      <c r="E11" s="92"/>
      <c r="F11" s="73"/>
    </row>
    <row r="12" spans="2:8" s="57" customFormat="1" x14ac:dyDescent="0.25">
      <c r="B12" s="82"/>
      <c r="C12" s="93" t="s">
        <v>108</v>
      </c>
      <c r="D12" s="13">
        <f>SUMIF(D8:D11,"&gt;10")</f>
        <v>32</v>
      </c>
      <c r="E12" s="84"/>
    </row>
    <row r="13" spans="2:8" s="57" customFormat="1" x14ac:dyDescent="0.25">
      <c r="B13" s="82"/>
      <c r="C13" s="83"/>
      <c r="D13" s="83"/>
      <c r="E13" s="84"/>
    </row>
    <row r="14" spans="2:8" s="69" customFormat="1" ht="21" x14ac:dyDescent="0.35">
      <c r="B14" s="82"/>
      <c r="C14" s="85" t="s">
        <v>127</v>
      </c>
      <c r="D14" s="83"/>
      <c r="E14" s="84"/>
    </row>
    <row r="15" spans="2:8" s="69" customFormat="1" x14ac:dyDescent="0.25">
      <c r="B15" s="86"/>
      <c r="C15" s="87"/>
      <c r="D15" s="87"/>
      <c r="E15" s="88"/>
    </row>
    <row r="20" spans="2:6" ht="98.25" customHeight="1" x14ac:dyDescent="0.35">
      <c r="B20" s="121" t="s">
        <v>131</v>
      </c>
      <c r="C20" s="121"/>
      <c r="D20" s="121"/>
      <c r="E20" s="121"/>
      <c r="F20" s="121"/>
    </row>
    <row r="21" spans="2:6" ht="44.25" customHeight="1" x14ac:dyDescent="0.35">
      <c r="B21" s="123" t="s">
        <v>123</v>
      </c>
      <c r="C21" s="123"/>
      <c r="D21" s="123"/>
      <c r="E21" s="123"/>
      <c r="F21" s="123"/>
    </row>
    <row r="23" spans="2:6" x14ac:dyDescent="0.25">
      <c r="B23" s="78"/>
      <c r="C23" s="79"/>
      <c r="D23" s="79"/>
      <c r="E23" s="79"/>
      <c r="F23" s="80"/>
    </row>
    <row r="24" spans="2:6" ht="18.75" x14ac:dyDescent="0.3">
      <c r="B24" s="82"/>
      <c r="C24" s="109" t="s">
        <v>125</v>
      </c>
      <c r="D24" s="109"/>
      <c r="E24" s="109"/>
      <c r="F24" s="84"/>
    </row>
    <row r="25" spans="2:6" x14ac:dyDescent="0.25">
      <c r="B25" s="82"/>
      <c r="C25" s="83"/>
      <c r="D25" s="83"/>
      <c r="E25" s="83"/>
      <c r="F25" s="84"/>
    </row>
    <row r="26" spans="2:6" x14ac:dyDescent="0.25">
      <c r="B26" s="82"/>
      <c r="C26" s="29" t="s">
        <v>38</v>
      </c>
      <c r="D26" s="29" t="s">
        <v>39</v>
      </c>
      <c r="E26" s="29" t="s">
        <v>48</v>
      </c>
      <c r="F26" s="84"/>
    </row>
    <row r="27" spans="2:6" x14ac:dyDescent="0.25">
      <c r="B27" s="82"/>
      <c r="C27" s="31">
        <v>1</v>
      </c>
      <c r="D27" s="33" t="s">
        <v>40</v>
      </c>
      <c r="E27" s="90">
        <v>5985</v>
      </c>
      <c r="F27" s="84"/>
    </row>
    <row r="28" spans="2:6" x14ac:dyDescent="0.25">
      <c r="B28" s="82"/>
      <c r="C28" s="31">
        <v>2</v>
      </c>
      <c r="D28" s="33" t="s">
        <v>41</v>
      </c>
      <c r="E28" s="90">
        <v>3452</v>
      </c>
      <c r="F28" s="84"/>
    </row>
    <row r="29" spans="2:6" x14ac:dyDescent="0.25">
      <c r="B29" s="82"/>
      <c r="C29" s="31">
        <v>3</v>
      </c>
      <c r="D29" s="33" t="s">
        <v>42</v>
      </c>
      <c r="E29" s="90">
        <v>3447</v>
      </c>
      <c r="F29" s="84"/>
    </row>
    <row r="30" spans="2:6" x14ac:dyDescent="0.25">
      <c r="B30" s="82"/>
      <c r="C30" s="31">
        <v>4</v>
      </c>
      <c r="D30" s="33" t="s">
        <v>43</v>
      </c>
      <c r="E30" s="90">
        <v>6445</v>
      </c>
      <c r="F30" s="84"/>
    </row>
    <row r="31" spans="2:6" x14ac:dyDescent="0.25">
      <c r="B31" s="82"/>
      <c r="C31" s="31">
        <v>5</v>
      </c>
      <c r="D31" s="33" t="s">
        <v>42</v>
      </c>
      <c r="E31" s="90">
        <v>8556</v>
      </c>
      <c r="F31" s="84"/>
    </row>
    <row r="32" spans="2:6" x14ac:dyDescent="0.25">
      <c r="B32" s="82"/>
      <c r="C32" s="31">
        <v>6</v>
      </c>
      <c r="D32" s="33" t="s">
        <v>40</v>
      </c>
      <c r="E32" s="90">
        <v>3553</v>
      </c>
      <c r="F32" s="84"/>
    </row>
    <row r="33" spans="1:8" x14ac:dyDescent="0.25">
      <c r="B33" s="82"/>
      <c r="C33" s="31">
        <v>7</v>
      </c>
      <c r="D33" s="33" t="s">
        <v>42</v>
      </c>
      <c r="E33" s="90">
        <v>4456</v>
      </c>
      <c r="F33" s="84"/>
    </row>
    <row r="34" spans="1:8" x14ac:dyDescent="0.25">
      <c r="B34" s="82"/>
      <c r="C34" s="31">
        <v>8</v>
      </c>
      <c r="D34" s="33" t="s">
        <v>43</v>
      </c>
      <c r="E34" s="90">
        <v>5665</v>
      </c>
      <c r="F34" s="84"/>
    </row>
    <row r="35" spans="1:8" x14ac:dyDescent="0.25">
      <c r="B35" s="82"/>
      <c r="C35" s="31">
        <v>9</v>
      </c>
      <c r="D35" s="33" t="s">
        <v>42</v>
      </c>
      <c r="E35" s="90">
        <v>4656</v>
      </c>
      <c r="F35" s="84"/>
    </row>
    <row r="36" spans="1:8" x14ac:dyDescent="0.25">
      <c r="B36" s="82"/>
      <c r="C36" s="31">
        <v>10</v>
      </c>
      <c r="D36" s="33" t="s">
        <v>41</v>
      </c>
      <c r="E36" s="90">
        <v>3454</v>
      </c>
      <c r="F36" s="84"/>
    </row>
    <row r="37" spans="1:8" x14ac:dyDescent="0.25">
      <c r="B37" s="82"/>
      <c r="C37" s="83"/>
      <c r="D37" s="83"/>
      <c r="E37" s="83"/>
      <c r="F37" s="84"/>
    </row>
    <row r="38" spans="1:8" x14ac:dyDescent="0.25">
      <c r="B38" s="82"/>
      <c r="C38" s="83"/>
      <c r="D38" s="29" t="s">
        <v>108</v>
      </c>
      <c r="E38" s="83"/>
      <c r="F38" s="84"/>
    </row>
    <row r="39" spans="1:8" x14ac:dyDescent="0.25">
      <c r="B39" s="82"/>
      <c r="C39" s="83"/>
      <c r="D39" s="30">
        <f>SUMIF(D27:D36,"Rybnik",E27:E36)</f>
        <v>9538</v>
      </c>
      <c r="E39" s="83"/>
      <c r="F39" s="84"/>
    </row>
    <row r="40" spans="1:8" s="69" customFormat="1" x14ac:dyDescent="0.25">
      <c r="B40" s="82"/>
      <c r="C40" s="83"/>
      <c r="D40" s="89"/>
      <c r="E40" s="83"/>
      <c r="F40" s="84"/>
    </row>
    <row r="41" spans="1:8" s="69" customFormat="1" ht="23.25" x14ac:dyDescent="0.35">
      <c r="B41" s="82"/>
      <c r="C41" s="110" t="s">
        <v>126</v>
      </c>
      <c r="D41" s="111"/>
      <c r="E41" s="111"/>
      <c r="F41" s="84"/>
    </row>
    <row r="42" spans="1:8" x14ac:dyDescent="0.25">
      <c r="B42" s="86"/>
      <c r="C42" s="87"/>
      <c r="D42" s="87"/>
      <c r="E42" s="87"/>
      <c r="F42" s="88"/>
    </row>
    <row r="44" spans="1:8" s="57" customFormat="1" x14ac:dyDescent="0.25">
      <c r="C44" s="60"/>
      <c r="D44" s="60"/>
      <c r="E44" s="60"/>
      <c r="F44" s="60"/>
      <c r="G44" s="60"/>
      <c r="H44" s="60"/>
    </row>
    <row r="45" spans="1:8" s="57" customFormat="1" x14ac:dyDescent="0.25">
      <c r="C45" s="60"/>
      <c r="D45" s="60"/>
      <c r="E45" s="60"/>
      <c r="F45" s="60"/>
      <c r="G45" s="60"/>
      <c r="H45" s="60"/>
    </row>
    <row r="46" spans="1:8" s="57" customFormat="1" x14ac:dyDescent="0.25">
      <c r="C46" s="60"/>
      <c r="D46" s="60"/>
      <c r="E46" s="60"/>
      <c r="F46" s="60"/>
      <c r="G46" s="60"/>
      <c r="H46" s="60"/>
    </row>
    <row r="47" spans="1:8" s="57" customFormat="1" x14ac:dyDescent="0.25">
      <c r="C47" s="60"/>
      <c r="D47" s="60"/>
      <c r="E47" s="60"/>
      <c r="F47" s="60"/>
      <c r="G47" s="60"/>
      <c r="H47" s="60"/>
    </row>
    <row r="48" spans="1:8" ht="18.75" customHeight="1" x14ac:dyDescent="0.35">
      <c r="A48" s="112" t="s">
        <v>129</v>
      </c>
      <c r="B48" s="112"/>
      <c r="C48" s="112"/>
      <c r="D48" s="112"/>
      <c r="E48" s="112"/>
      <c r="F48" s="112"/>
      <c r="H48" s="74"/>
    </row>
    <row r="49" spans="2:8" ht="16.5" customHeight="1" x14ac:dyDescent="0.35">
      <c r="H49" s="77"/>
    </row>
    <row r="50" spans="2:8" x14ac:dyDescent="0.25">
      <c r="B50" s="61" t="s">
        <v>14</v>
      </c>
      <c r="C50" s="61" t="s">
        <v>15</v>
      </c>
      <c r="D50" s="61" t="s">
        <v>11</v>
      </c>
      <c r="E50" s="61" t="s">
        <v>12</v>
      </c>
      <c r="F50" s="61" t="s">
        <v>16</v>
      </c>
    </row>
    <row r="51" spans="2:8" x14ac:dyDescent="0.25">
      <c r="B51" s="31">
        <v>1</v>
      </c>
      <c r="C51" s="23">
        <v>583.14020000000005</v>
      </c>
      <c r="D51" s="23" t="s">
        <v>13</v>
      </c>
      <c r="E51" s="34">
        <v>0.23</v>
      </c>
      <c r="F51" s="30">
        <v>717</v>
      </c>
    </row>
    <row r="52" spans="2:8" x14ac:dyDescent="0.25">
      <c r="B52" s="31">
        <v>2</v>
      </c>
      <c r="C52" s="23">
        <v>535.66120000000001</v>
      </c>
      <c r="D52" s="23" t="s">
        <v>13</v>
      </c>
      <c r="E52" s="34">
        <v>0.23</v>
      </c>
      <c r="F52" s="30">
        <v>658</v>
      </c>
    </row>
    <row r="53" spans="2:8" ht="18" customHeight="1" x14ac:dyDescent="0.25">
      <c r="B53" s="31">
        <v>3</v>
      </c>
      <c r="C53" s="23">
        <v>207.86449999999999</v>
      </c>
      <c r="D53" s="23" t="s">
        <v>47</v>
      </c>
      <c r="E53" s="34">
        <v>0.21</v>
      </c>
      <c r="F53" s="30">
        <v>251</v>
      </c>
    </row>
    <row r="54" spans="2:8" x14ac:dyDescent="0.25">
      <c r="B54" s="31">
        <v>4</v>
      </c>
      <c r="C54" s="23">
        <v>895.17570000000001</v>
      </c>
      <c r="D54" s="23" t="s">
        <v>21</v>
      </c>
      <c r="E54" s="34">
        <v>0.21</v>
      </c>
      <c r="F54" s="30">
        <v>1083</v>
      </c>
    </row>
    <row r="55" spans="2:8" x14ac:dyDescent="0.25">
      <c r="B55" s="31">
        <v>5</v>
      </c>
      <c r="C55" s="23">
        <v>935.23580000000004</v>
      </c>
      <c r="D55" s="23" t="s">
        <v>23</v>
      </c>
      <c r="E55" s="34">
        <v>0.21</v>
      </c>
      <c r="F55" s="30">
        <v>1131</v>
      </c>
    </row>
    <row r="56" spans="2:8" x14ac:dyDescent="0.25">
      <c r="B56" s="31">
        <v>6</v>
      </c>
      <c r="C56" s="23">
        <v>187.041</v>
      </c>
      <c r="D56" s="23" t="s">
        <v>23</v>
      </c>
      <c r="E56" s="34">
        <v>0.21</v>
      </c>
      <c r="F56" s="30">
        <v>226</v>
      </c>
    </row>
    <row r="57" spans="2:8" x14ac:dyDescent="0.25">
      <c r="B57" s="31">
        <v>7</v>
      </c>
      <c r="C57" s="23">
        <v>377.9436</v>
      </c>
      <c r="D57" s="23" t="s">
        <v>21</v>
      </c>
      <c r="E57" s="34">
        <v>0.21</v>
      </c>
      <c r="F57" s="30">
        <v>457</v>
      </c>
    </row>
    <row r="58" spans="2:8" x14ac:dyDescent="0.25">
      <c r="B58" s="31">
        <v>8</v>
      </c>
      <c r="C58" s="23">
        <v>665.74929999999995</v>
      </c>
      <c r="D58" s="23" t="s">
        <v>13</v>
      </c>
      <c r="E58" s="34">
        <v>0.23</v>
      </c>
      <c r="F58" s="30">
        <v>818</v>
      </c>
    </row>
    <row r="59" spans="2:8" x14ac:dyDescent="0.25">
      <c r="B59" s="31">
        <v>9</v>
      </c>
      <c r="C59" s="23">
        <v>587.75630000000001</v>
      </c>
      <c r="D59" s="23" t="s">
        <v>13</v>
      </c>
      <c r="E59" s="34">
        <v>0.23</v>
      </c>
      <c r="F59" s="30">
        <v>722</v>
      </c>
    </row>
    <row r="60" spans="2:8" x14ac:dyDescent="0.25">
      <c r="B60" s="31">
        <v>10</v>
      </c>
      <c r="C60" s="23">
        <v>784.28790000000004</v>
      </c>
      <c r="D60" s="23" t="s">
        <v>13</v>
      </c>
      <c r="E60" s="34">
        <v>0.23</v>
      </c>
      <c r="F60" s="30">
        <v>964</v>
      </c>
    </row>
    <row r="62" spans="2:8" x14ac:dyDescent="0.25">
      <c r="E62" s="94" t="s">
        <v>108</v>
      </c>
    </row>
    <row r="63" spans="2:8" x14ac:dyDescent="0.25">
      <c r="E63" s="8"/>
    </row>
    <row r="69" spans="1:8" x14ac:dyDescent="0.25">
      <c r="A69" s="69"/>
      <c r="B69" s="69"/>
      <c r="C69" s="69"/>
      <c r="D69" s="69"/>
      <c r="E69" s="69"/>
      <c r="F69" s="69"/>
      <c r="G69" s="69"/>
      <c r="H69" s="69"/>
    </row>
    <row r="70" spans="1:8" x14ac:dyDescent="0.25">
      <c r="A70" s="69"/>
      <c r="B70" s="69"/>
      <c r="C70" s="69"/>
      <c r="D70" s="69"/>
      <c r="E70" s="69"/>
      <c r="F70" s="69"/>
      <c r="G70" s="69"/>
      <c r="H70" s="13" t="s">
        <v>109</v>
      </c>
    </row>
    <row r="71" spans="1:8" ht="18.75" x14ac:dyDescent="0.3">
      <c r="A71" s="69"/>
      <c r="B71" s="113" t="s">
        <v>134</v>
      </c>
      <c r="C71" s="114"/>
      <c r="D71" s="114"/>
      <c r="E71" s="114"/>
      <c r="F71" s="114"/>
      <c r="G71" s="115"/>
      <c r="H71" s="8"/>
    </row>
    <row r="72" spans="1:8" ht="18.75" x14ac:dyDescent="0.3">
      <c r="A72" s="69"/>
      <c r="B72" s="113" t="s">
        <v>135</v>
      </c>
      <c r="C72" s="114"/>
      <c r="D72" s="114"/>
      <c r="E72" s="114"/>
      <c r="F72" s="114"/>
      <c r="G72" s="115"/>
      <c r="H72" s="8"/>
    </row>
    <row r="73" spans="1:8" ht="69.75" customHeight="1" x14ac:dyDescent="0.25">
      <c r="A73" s="69"/>
      <c r="B73" s="116" t="s">
        <v>143</v>
      </c>
      <c r="C73" s="117"/>
      <c r="D73" s="117"/>
      <c r="E73" s="117"/>
      <c r="F73" s="117"/>
      <c r="G73" s="118"/>
      <c r="H73" s="8"/>
    </row>
    <row r="74" spans="1:8" ht="44.25" customHeight="1" x14ac:dyDescent="0.4">
      <c r="B74" s="126" t="s">
        <v>142</v>
      </c>
      <c r="C74" s="127"/>
      <c r="D74" s="127"/>
      <c r="E74" s="127"/>
      <c r="F74" s="127"/>
      <c r="G74" s="127"/>
      <c r="H74" s="8"/>
    </row>
    <row r="77" spans="1:8" x14ac:dyDescent="0.25">
      <c r="C77" s="28" t="s">
        <v>57</v>
      </c>
      <c r="D77" s="28" t="s">
        <v>58</v>
      </c>
      <c r="E77" s="28" t="s">
        <v>59</v>
      </c>
    </row>
    <row r="78" spans="1:8" x14ac:dyDescent="0.25">
      <c r="C78" s="8" t="s">
        <v>49</v>
      </c>
      <c r="D78" s="8" t="s">
        <v>51</v>
      </c>
      <c r="E78" s="30">
        <v>2300</v>
      </c>
    </row>
    <row r="79" spans="1:8" x14ac:dyDescent="0.25">
      <c r="C79" s="8" t="s">
        <v>49</v>
      </c>
      <c r="D79" s="8" t="s">
        <v>52</v>
      </c>
      <c r="E79" s="30">
        <v>5500</v>
      </c>
    </row>
    <row r="80" spans="1:8" x14ac:dyDescent="0.25">
      <c r="C80" s="8" t="s">
        <v>50</v>
      </c>
      <c r="D80" s="8" t="s">
        <v>53</v>
      </c>
      <c r="E80" s="30">
        <v>800</v>
      </c>
    </row>
    <row r="81" spans="1:10" x14ac:dyDescent="0.25">
      <c r="C81" s="8"/>
      <c r="D81" s="8" t="s">
        <v>54</v>
      </c>
      <c r="E81" s="30">
        <v>400</v>
      </c>
    </row>
    <row r="82" spans="1:10" x14ac:dyDescent="0.25">
      <c r="C82" s="8" t="s">
        <v>49</v>
      </c>
      <c r="D82" s="8" t="s">
        <v>55</v>
      </c>
      <c r="E82" s="30">
        <v>4200</v>
      </c>
    </row>
    <row r="83" spans="1:10" s="57" customFormat="1" x14ac:dyDescent="0.25">
      <c r="A83"/>
      <c r="B83"/>
      <c r="C83" s="8" t="s">
        <v>50</v>
      </c>
      <c r="D83" s="8" t="s">
        <v>56</v>
      </c>
      <c r="E83" s="30">
        <v>1200</v>
      </c>
      <c r="F83"/>
      <c r="G83"/>
      <c r="H83"/>
    </row>
    <row r="84" spans="1:10" s="57" customFormat="1" ht="27.75" customHeight="1" x14ac:dyDescent="0.25"/>
    <row r="85" spans="1:10" s="57" customFormat="1" x14ac:dyDescent="0.25"/>
    <row r="86" spans="1:10" s="57" customFormat="1" x14ac:dyDescent="0.25"/>
    <row r="87" spans="1:10" s="57" customFormat="1" ht="18.75" x14ac:dyDescent="0.3">
      <c r="B87" s="112" t="s">
        <v>138</v>
      </c>
      <c r="C87" s="112"/>
      <c r="D87" s="112"/>
      <c r="E87" s="112"/>
      <c r="F87" s="112"/>
      <c r="G87" s="112"/>
      <c r="H87" s="112"/>
      <c r="I87" s="112"/>
      <c r="J87" s="112"/>
    </row>
    <row r="88" spans="1:10" ht="18.75" x14ac:dyDescent="0.3">
      <c r="B88" s="125" t="s">
        <v>139</v>
      </c>
      <c r="C88" s="125"/>
      <c r="D88" s="125"/>
      <c r="E88" s="125"/>
      <c r="F88" s="125"/>
      <c r="G88" s="125"/>
      <c r="H88" s="125"/>
      <c r="I88" s="125"/>
      <c r="J88" s="125"/>
    </row>
    <row r="89" spans="1:10" ht="40.5" customHeight="1" x14ac:dyDescent="0.3">
      <c r="B89" s="124" t="s">
        <v>140</v>
      </c>
      <c r="C89" s="124"/>
      <c r="D89" s="124"/>
      <c r="E89" s="124"/>
      <c r="F89" s="124"/>
      <c r="G89" s="124"/>
      <c r="H89" s="124"/>
      <c r="I89" s="124"/>
      <c r="J89" s="124"/>
    </row>
    <row r="90" spans="1:10" ht="18.75" x14ac:dyDescent="0.3">
      <c r="B90" s="112" t="s">
        <v>141</v>
      </c>
      <c r="C90" s="112"/>
      <c r="D90" s="112"/>
      <c r="E90" s="112"/>
      <c r="F90" s="112"/>
      <c r="G90" s="112"/>
      <c r="H90" s="112"/>
      <c r="I90" s="112"/>
      <c r="J90" s="112"/>
    </row>
    <row r="91" spans="1:10" x14ac:dyDescent="0.25">
      <c r="B91" s="75"/>
      <c r="C91" s="4"/>
      <c r="D91" s="75"/>
      <c r="E91" s="75"/>
      <c r="F91" s="75"/>
      <c r="G91" s="75"/>
      <c r="H91" s="75"/>
    </row>
    <row r="92" spans="1:10" x14ac:dyDescent="0.25">
      <c r="B92" s="75"/>
      <c r="C92" s="75"/>
      <c r="D92" s="75"/>
      <c r="E92" s="75"/>
      <c r="F92" s="75"/>
      <c r="G92" s="75"/>
      <c r="H92" s="75"/>
    </row>
    <row r="93" spans="1:10" x14ac:dyDescent="0.25">
      <c r="B93" s="75"/>
      <c r="C93" s="2"/>
      <c r="D93" s="99" t="s">
        <v>0</v>
      </c>
      <c r="E93" s="99" t="s">
        <v>1</v>
      </c>
      <c r="F93" s="99" t="s">
        <v>2</v>
      </c>
      <c r="G93" s="99" t="s">
        <v>3</v>
      </c>
      <c r="H93" s="99" t="s">
        <v>4</v>
      </c>
    </row>
    <row r="94" spans="1:10" x14ac:dyDescent="0.25">
      <c r="B94" s="75"/>
      <c r="C94" s="2">
        <v>1</v>
      </c>
      <c r="D94" s="1">
        <v>6</v>
      </c>
      <c r="E94" s="1">
        <v>8</v>
      </c>
      <c r="F94" s="1">
        <v>8</v>
      </c>
      <c r="G94" s="1">
        <v>8</v>
      </c>
      <c r="H94" s="1">
        <v>6</v>
      </c>
    </row>
    <row r="95" spans="1:10" x14ac:dyDescent="0.25">
      <c r="C95" s="2">
        <v>2</v>
      </c>
      <c r="D95" s="1">
        <v>8</v>
      </c>
      <c r="E95" s="1">
        <v>9</v>
      </c>
      <c r="F95" s="1">
        <v>9</v>
      </c>
      <c r="G95" s="1">
        <v>9</v>
      </c>
      <c r="H95" s="1">
        <v>10</v>
      </c>
    </row>
    <row r="96" spans="1:10" x14ac:dyDescent="0.25">
      <c r="C96" s="2">
        <v>3</v>
      </c>
      <c r="D96" s="1">
        <v>8</v>
      </c>
      <c r="E96" s="1">
        <v>12</v>
      </c>
      <c r="F96" s="1">
        <v>12</v>
      </c>
      <c r="G96" s="1">
        <v>12</v>
      </c>
      <c r="H96" s="1"/>
    </row>
    <row r="97" spans="2:8" x14ac:dyDescent="0.25">
      <c r="C97" s="2">
        <v>4</v>
      </c>
      <c r="D97" s="1">
        <v>9</v>
      </c>
      <c r="E97" s="1">
        <v>10</v>
      </c>
      <c r="F97" s="1"/>
      <c r="G97" s="1">
        <v>8</v>
      </c>
      <c r="H97" s="1">
        <v>9</v>
      </c>
    </row>
    <row r="98" spans="2:8" x14ac:dyDescent="0.25">
      <c r="C98" s="2">
        <v>5</v>
      </c>
      <c r="D98" s="1">
        <v>12</v>
      </c>
      <c r="E98" s="1"/>
      <c r="F98" s="1">
        <v>8</v>
      </c>
      <c r="G98" s="1">
        <v>10</v>
      </c>
      <c r="H98" s="1">
        <v>12</v>
      </c>
    </row>
    <row r="99" spans="2:8" x14ac:dyDescent="0.25">
      <c r="C99" s="2">
        <v>6</v>
      </c>
      <c r="D99" s="1">
        <v>4</v>
      </c>
      <c r="E99" s="1">
        <v>6</v>
      </c>
      <c r="F99" s="1">
        <v>8</v>
      </c>
      <c r="G99" s="1">
        <v>10</v>
      </c>
      <c r="H99" s="1"/>
    </row>
    <row r="100" spans="2:8" x14ac:dyDescent="0.25">
      <c r="C100" s="2">
        <v>7</v>
      </c>
      <c r="D100" s="1">
        <v>5</v>
      </c>
      <c r="E100" s="1">
        <v>8</v>
      </c>
      <c r="F100" s="1">
        <v>9</v>
      </c>
      <c r="G100" s="1">
        <v>9</v>
      </c>
      <c r="H100" s="1"/>
    </row>
    <row r="101" spans="2:8" x14ac:dyDescent="0.25">
      <c r="C101" s="2">
        <v>8</v>
      </c>
      <c r="D101" s="1">
        <v>6</v>
      </c>
      <c r="E101" s="1">
        <v>8</v>
      </c>
      <c r="F101" s="1">
        <v>12</v>
      </c>
      <c r="G101" s="1">
        <v>9</v>
      </c>
      <c r="H101" s="1">
        <v>5</v>
      </c>
    </row>
    <row r="102" spans="2:8" x14ac:dyDescent="0.25">
      <c r="C102" s="2">
        <v>9</v>
      </c>
      <c r="D102" s="1">
        <v>10</v>
      </c>
      <c r="E102" s="1">
        <v>10</v>
      </c>
      <c r="F102" s="1">
        <v>8</v>
      </c>
      <c r="G102" s="1">
        <v>6</v>
      </c>
      <c r="H102" s="1">
        <v>8</v>
      </c>
    </row>
    <row r="103" spans="2:8" x14ac:dyDescent="0.25">
      <c r="C103" s="2">
        <v>10</v>
      </c>
      <c r="D103" s="1"/>
      <c r="E103" s="1"/>
      <c r="F103" s="1">
        <v>9</v>
      </c>
      <c r="G103" s="1">
        <v>8</v>
      </c>
      <c r="H103" s="1">
        <v>8</v>
      </c>
    </row>
    <row r="104" spans="2:8" x14ac:dyDescent="0.25">
      <c r="C104" s="2">
        <v>11</v>
      </c>
      <c r="D104" s="1"/>
      <c r="E104" s="1">
        <v>8</v>
      </c>
      <c r="F104" s="1">
        <v>12</v>
      </c>
      <c r="G104" s="1">
        <v>10</v>
      </c>
      <c r="H104" s="1">
        <v>9</v>
      </c>
    </row>
    <row r="105" spans="2:8" x14ac:dyDescent="0.25">
      <c r="C105" s="2">
        <v>12</v>
      </c>
      <c r="D105" s="1">
        <v>2</v>
      </c>
      <c r="E105" s="1">
        <v>8</v>
      </c>
      <c r="F105" s="1">
        <v>10</v>
      </c>
      <c r="G105" s="1"/>
      <c r="H105" s="1">
        <v>12</v>
      </c>
    </row>
    <row r="106" spans="2:8" x14ac:dyDescent="0.25">
      <c r="C106" s="2">
        <v>13</v>
      </c>
      <c r="D106" s="1">
        <v>8</v>
      </c>
      <c r="E106" s="1">
        <v>8</v>
      </c>
      <c r="F106" s="1"/>
      <c r="G106" s="1">
        <v>12</v>
      </c>
      <c r="H106" s="1"/>
    </row>
    <row r="107" spans="2:8" x14ac:dyDescent="0.25">
      <c r="C107" s="2">
        <v>14</v>
      </c>
      <c r="D107" s="1">
        <v>12</v>
      </c>
      <c r="E107" s="1">
        <v>8</v>
      </c>
      <c r="F107" s="1">
        <v>8</v>
      </c>
      <c r="G107" s="1"/>
      <c r="H107" s="1"/>
    </row>
    <row r="108" spans="2:8" ht="39" customHeight="1" x14ac:dyDescent="0.25">
      <c r="B108" s="101" t="s">
        <v>136</v>
      </c>
      <c r="C108" s="96" t="s">
        <v>5</v>
      </c>
      <c r="D108" s="50"/>
      <c r="E108" s="50"/>
      <c r="F108" s="50"/>
      <c r="G108" s="50"/>
      <c r="H108" s="50"/>
    </row>
    <row r="109" spans="2:8" ht="39" customHeight="1" x14ac:dyDescent="0.25">
      <c r="B109" s="101" t="s">
        <v>132</v>
      </c>
      <c r="C109" s="97" t="s">
        <v>6</v>
      </c>
      <c r="D109" s="51"/>
      <c r="E109" s="51"/>
      <c r="F109" s="51"/>
      <c r="G109" s="51"/>
      <c r="H109" s="51"/>
    </row>
    <row r="110" spans="2:8" ht="48" customHeight="1" x14ac:dyDescent="0.25">
      <c r="B110" s="101" t="s">
        <v>137</v>
      </c>
      <c r="C110" s="98" t="s">
        <v>46</v>
      </c>
      <c r="D110" s="100"/>
      <c r="E110" s="100"/>
      <c r="F110" s="100"/>
      <c r="G110" s="100"/>
      <c r="H110" s="100"/>
    </row>
    <row r="111" spans="2:8" ht="39" customHeight="1" x14ac:dyDescent="0.25">
      <c r="B111" s="101" t="s">
        <v>133</v>
      </c>
      <c r="C111" s="95" t="s">
        <v>44</v>
      </c>
      <c r="D111" s="13"/>
      <c r="E111" s="13"/>
      <c r="F111" s="13"/>
      <c r="G111" s="13"/>
      <c r="H111" s="13"/>
    </row>
  </sheetData>
  <mergeCells count="17">
    <mergeCell ref="B89:J89"/>
    <mergeCell ref="B90:J90"/>
    <mergeCell ref="B88:J88"/>
    <mergeCell ref="B87:J87"/>
    <mergeCell ref="B74:G74"/>
    <mergeCell ref="C6:D6"/>
    <mergeCell ref="B1:F1"/>
    <mergeCell ref="B2:F2"/>
    <mergeCell ref="B3:F3"/>
    <mergeCell ref="B21:F21"/>
    <mergeCell ref="B20:F20"/>
    <mergeCell ref="C24:E24"/>
    <mergeCell ref="C41:E41"/>
    <mergeCell ref="A48:F48"/>
    <mergeCell ref="B72:G72"/>
    <mergeCell ref="B73:G73"/>
    <mergeCell ref="B71:G7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3:J48"/>
  <sheetViews>
    <sheetView zoomScaleNormal="100" workbookViewId="0"/>
  </sheetViews>
  <sheetFormatPr defaultRowHeight="15" x14ac:dyDescent="0.25"/>
  <cols>
    <col min="3" max="3" width="16.7109375" customWidth="1"/>
    <col min="4" max="4" width="11.85546875" customWidth="1"/>
    <col min="9" max="9" width="56.85546875" customWidth="1"/>
    <col min="10" max="10" width="24" customWidth="1"/>
  </cols>
  <sheetData>
    <row r="3" spans="3:10" ht="18.75" x14ac:dyDescent="0.3">
      <c r="C3" s="128" t="s">
        <v>90</v>
      </c>
      <c r="D3" s="128"/>
      <c r="E3" s="128"/>
      <c r="F3" s="128"/>
      <c r="G3" s="128"/>
      <c r="H3" s="128"/>
      <c r="I3" s="128"/>
    </row>
    <row r="8" spans="3:10" x14ac:dyDescent="0.25">
      <c r="C8" s="36" t="s">
        <v>60</v>
      </c>
      <c r="D8" s="37" t="s">
        <v>61</v>
      </c>
      <c r="E8" s="38" t="s">
        <v>62</v>
      </c>
      <c r="F8" s="39" t="s">
        <v>63</v>
      </c>
      <c r="I8" s="13" t="s">
        <v>85</v>
      </c>
      <c r="J8" s="40"/>
    </row>
    <row r="9" spans="3:10" x14ac:dyDescent="0.25">
      <c r="C9" s="8" t="s">
        <v>64</v>
      </c>
      <c r="D9" s="41" t="s">
        <v>65</v>
      </c>
      <c r="E9" s="35" t="s">
        <v>66</v>
      </c>
      <c r="F9" s="42">
        <v>925</v>
      </c>
      <c r="I9" s="13" t="s">
        <v>86</v>
      </c>
      <c r="J9" s="40"/>
    </row>
    <row r="10" spans="3:10" x14ac:dyDescent="0.25">
      <c r="C10" s="8" t="s">
        <v>67</v>
      </c>
      <c r="D10" s="41" t="s">
        <v>68</v>
      </c>
      <c r="E10" s="35" t="s">
        <v>66</v>
      </c>
      <c r="F10" s="42">
        <v>617.04561976391949</v>
      </c>
      <c r="I10" s="13" t="s">
        <v>87</v>
      </c>
      <c r="J10" s="40"/>
    </row>
    <row r="11" spans="3:10" x14ac:dyDescent="0.25">
      <c r="C11" s="8" t="s">
        <v>69</v>
      </c>
      <c r="D11" s="41" t="s">
        <v>70</v>
      </c>
      <c r="E11" s="35" t="s">
        <v>66</v>
      </c>
      <c r="F11" s="42">
        <v>82.357833575827328</v>
      </c>
      <c r="I11" s="13" t="s">
        <v>88</v>
      </c>
      <c r="J11" s="40"/>
    </row>
    <row r="12" spans="3:10" x14ac:dyDescent="0.25">
      <c r="C12" s="8" t="s">
        <v>71</v>
      </c>
      <c r="D12" s="41" t="s">
        <v>72</v>
      </c>
      <c r="E12" s="35" t="s">
        <v>66</v>
      </c>
      <c r="F12" s="42">
        <v>347.49487520024604</v>
      </c>
      <c r="I12" s="13" t="s">
        <v>89</v>
      </c>
      <c r="J12" s="40"/>
    </row>
    <row r="13" spans="3:10" x14ac:dyDescent="0.25">
      <c r="C13" s="8" t="s">
        <v>73</v>
      </c>
      <c r="D13" s="41" t="s">
        <v>74</v>
      </c>
      <c r="E13" s="35" t="s">
        <v>75</v>
      </c>
      <c r="F13" s="42">
        <v>917.38066861659581</v>
      </c>
      <c r="I13" s="13" t="s">
        <v>110</v>
      </c>
      <c r="J13" s="40"/>
    </row>
    <row r="14" spans="3:10" x14ac:dyDescent="0.25">
      <c r="C14" s="8" t="s">
        <v>64</v>
      </c>
      <c r="D14" s="41" t="s">
        <v>70</v>
      </c>
      <c r="E14" s="35" t="s">
        <v>66</v>
      </c>
      <c r="F14" s="42">
        <v>995.15781058741902</v>
      </c>
      <c r="I14" s="13" t="s">
        <v>111</v>
      </c>
      <c r="J14" s="40"/>
    </row>
    <row r="15" spans="3:10" x14ac:dyDescent="0.25">
      <c r="C15" s="8" t="s">
        <v>76</v>
      </c>
      <c r="D15" s="41" t="s">
        <v>72</v>
      </c>
      <c r="E15" s="35" t="s">
        <v>77</v>
      </c>
      <c r="F15" s="42">
        <v>122.169106044027</v>
      </c>
      <c r="I15" s="60"/>
      <c r="J15" s="60"/>
    </row>
    <row r="16" spans="3:10" x14ac:dyDescent="0.25">
      <c r="C16" s="8" t="s">
        <v>78</v>
      </c>
      <c r="D16" s="41" t="s">
        <v>65</v>
      </c>
      <c r="E16" s="35" t="s">
        <v>77</v>
      </c>
      <c r="F16" s="42">
        <v>372.20178538786797</v>
      </c>
      <c r="I16" s="60"/>
      <c r="J16" s="60"/>
    </row>
    <row r="17" spans="3:10" x14ac:dyDescent="0.25">
      <c r="C17" s="8" t="s">
        <v>79</v>
      </c>
      <c r="D17" s="41" t="s">
        <v>65</v>
      </c>
      <c r="E17" s="35" t="s">
        <v>80</v>
      </c>
      <c r="F17" s="42">
        <v>571.24562124711701</v>
      </c>
      <c r="I17" s="60"/>
      <c r="J17" s="60"/>
    </row>
    <row r="18" spans="3:10" x14ac:dyDescent="0.25">
      <c r="C18" s="8" t="s">
        <v>81</v>
      </c>
      <c r="D18" s="41" t="s">
        <v>70</v>
      </c>
      <c r="E18" s="35" t="s">
        <v>66</v>
      </c>
      <c r="F18" s="42">
        <v>367.40246070000001</v>
      </c>
      <c r="I18" s="60"/>
      <c r="J18" s="60"/>
    </row>
    <row r="19" spans="3:10" x14ac:dyDescent="0.25">
      <c r="C19" s="8" t="s">
        <v>82</v>
      </c>
      <c r="D19" s="41" t="s">
        <v>74</v>
      </c>
      <c r="E19" s="35" t="s">
        <v>77</v>
      </c>
      <c r="F19" s="42">
        <v>470.8998765</v>
      </c>
      <c r="I19" s="60"/>
      <c r="J19" s="60"/>
    </row>
    <row r="20" spans="3:10" x14ac:dyDescent="0.25">
      <c r="C20" s="8" t="s">
        <v>83</v>
      </c>
      <c r="D20" s="41" t="s">
        <v>65</v>
      </c>
      <c r="E20" s="35" t="s">
        <v>66</v>
      </c>
      <c r="F20" s="42">
        <v>861.45759493600087</v>
      </c>
      <c r="I20" s="60"/>
      <c r="J20" s="60"/>
    </row>
    <row r="21" spans="3:10" x14ac:dyDescent="0.25">
      <c r="C21" s="8" t="s">
        <v>84</v>
      </c>
      <c r="D21" s="41" t="s">
        <v>72</v>
      </c>
      <c r="E21" s="35" t="s">
        <v>66</v>
      </c>
      <c r="F21" s="42">
        <v>829.2511934650696</v>
      </c>
      <c r="I21" s="60"/>
      <c r="J21" s="60"/>
    </row>
    <row r="22" spans="3:10" x14ac:dyDescent="0.25">
      <c r="C22" s="8" t="s">
        <v>67</v>
      </c>
      <c r="D22" s="41" t="s">
        <v>65</v>
      </c>
      <c r="E22" s="35" t="s">
        <v>66</v>
      </c>
      <c r="F22" s="42">
        <v>731.18234744860649</v>
      </c>
      <c r="I22" s="60"/>
      <c r="J22" s="60"/>
    </row>
    <row r="23" spans="3:10" x14ac:dyDescent="0.25">
      <c r="C23" s="8" t="s">
        <v>64</v>
      </c>
      <c r="D23" s="41" t="s">
        <v>72</v>
      </c>
      <c r="E23" s="35" t="s">
        <v>66</v>
      </c>
      <c r="F23" s="43">
        <v>371.36992901076127</v>
      </c>
      <c r="I23" s="60"/>
      <c r="J23" s="60"/>
    </row>
    <row r="24" spans="3:10" x14ac:dyDescent="0.25">
      <c r="C24" s="8" t="s">
        <v>67</v>
      </c>
      <c r="D24" s="41" t="s">
        <v>74</v>
      </c>
      <c r="E24" s="35" t="s">
        <v>66</v>
      </c>
      <c r="F24" s="44">
        <v>435.39981468641577</v>
      </c>
      <c r="I24" s="60"/>
      <c r="J24" s="60"/>
    </row>
    <row r="25" spans="3:10" x14ac:dyDescent="0.25">
      <c r="C25" s="8" t="s">
        <v>69</v>
      </c>
      <c r="D25" s="41" t="s">
        <v>65</v>
      </c>
      <c r="E25" s="35" t="s">
        <v>75</v>
      </c>
      <c r="F25" s="44">
        <v>272.90703528911655</v>
      </c>
      <c r="I25" s="60"/>
      <c r="J25" s="60"/>
    </row>
    <row r="26" spans="3:10" x14ac:dyDescent="0.25">
      <c r="C26" s="8" t="s">
        <v>71</v>
      </c>
      <c r="D26" s="41" t="s">
        <v>68</v>
      </c>
      <c r="E26" s="35" t="s">
        <v>66</v>
      </c>
      <c r="F26" s="44">
        <v>431.32057441342675</v>
      </c>
      <c r="I26" s="60"/>
      <c r="J26" s="60"/>
    </row>
    <row r="27" spans="3:10" x14ac:dyDescent="0.25">
      <c r="C27" s="8" t="s">
        <v>73</v>
      </c>
      <c r="D27" s="41" t="s">
        <v>65</v>
      </c>
      <c r="E27" s="35" t="s">
        <v>77</v>
      </c>
      <c r="F27" s="44">
        <v>210.6883142641056</v>
      </c>
      <c r="I27" s="60"/>
      <c r="J27" s="60"/>
    </row>
    <row r="28" spans="3:10" x14ac:dyDescent="0.25">
      <c r="C28" s="8" t="s">
        <v>64</v>
      </c>
      <c r="D28" s="41" t="s">
        <v>74</v>
      </c>
      <c r="E28" s="35" t="s">
        <v>77</v>
      </c>
      <c r="F28" s="44">
        <v>381.2613877812343</v>
      </c>
      <c r="I28" s="60"/>
      <c r="J28" s="60"/>
    </row>
    <row r="29" spans="3:10" x14ac:dyDescent="0.25">
      <c r="C29" s="8" t="s">
        <v>76</v>
      </c>
      <c r="D29" s="41" t="s">
        <v>65</v>
      </c>
      <c r="E29" s="35" t="s">
        <v>80</v>
      </c>
      <c r="F29" s="44">
        <v>579.41639950212527</v>
      </c>
      <c r="I29" s="60"/>
      <c r="J29" s="60"/>
    </row>
    <row r="30" spans="3:10" x14ac:dyDescent="0.25">
      <c r="C30" s="8" t="s">
        <v>69</v>
      </c>
      <c r="D30" s="41" t="s">
        <v>68</v>
      </c>
      <c r="E30" s="35" t="s">
        <v>66</v>
      </c>
      <c r="F30" s="44">
        <v>659.78651037269071</v>
      </c>
      <c r="I30" s="60"/>
      <c r="J30" s="60"/>
    </row>
    <row r="31" spans="3:10" x14ac:dyDescent="0.25">
      <c r="C31" s="8" t="s">
        <v>79</v>
      </c>
      <c r="D31" s="41" t="s">
        <v>70</v>
      </c>
      <c r="E31" s="35" t="s">
        <v>77</v>
      </c>
      <c r="F31" s="44">
        <v>974.6453701959523</v>
      </c>
      <c r="I31" s="60"/>
      <c r="J31" s="60"/>
    </row>
    <row r="32" spans="3:10" x14ac:dyDescent="0.25">
      <c r="C32" s="8" t="s">
        <v>81</v>
      </c>
      <c r="D32" s="41" t="s">
        <v>72</v>
      </c>
      <c r="E32" s="35" t="s">
        <v>66</v>
      </c>
      <c r="F32" s="44">
        <v>203.50769444774298</v>
      </c>
      <c r="I32" s="60"/>
      <c r="J32" s="60"/>
    </row>
    <row r="33" spans="9:10" x14ac:dyDescent="0.25">
      <c r="I33" s="60"/>
      <c r="J33" s="60"/>
    </row>
    <row r="34" spans="9:10" x14ac:dyDescent="0.25">
      <c r="J34" s="57"/>
    </row>
    <row r="35" spans="9:10" x14ac:dyDescent="0.25">
      <c r="J35" s="57"/>
    </row>
    <row r="36" spans="9:10" x14ac:dyDescent="0.25">
      <c r="J36" s="57"/>
    </row>
    <row r="37" spans="9:10" x14ac:dyDescent="0.25">
      <c r="J37" s="57"/>
    </row>
    <row r="38" spans="9:10" x14ac:dyDescent="0.25">
      <c r="J38" s="57"/>
    </row>
    <row r="39" spans="9:10" x14ac:dyDescent="0.25">
      <c r="J39" s="57"/>
    </row>
    <row r="40" spans="9:10" x14ac:dyDescent="0.25">
      <c r="J40" s="57"/>
    </row>
    <row r="41" spans="9:10" x14ac:dyDescent="0.25">
      <c r="J41" s="57"/>
    </row>
    <row r="42" spans="9:10" x14ac:dyDescent="0.25">
      <c r="J42" s="57"/>
    </row>
    <row r="43" spans="9:10" x14ac:dyDescent="0.25">
      <c r="J43" s="57"/>
    </row>
    <row r="44" spans="9:10" x14ac:dyDescent="0.25">
      <c r="J44" s="57"/>
    </row>
    <row r="45" spans="9:10" x14ac:dyDescent="0.25">
      <c r="J45" s="57"/>
    </row>
    <row r="46" spans="9:10" x14ac:dyDescent="0.25">
      <c r="J46" s="57"/>
    </row>
    <row r="47" spans="9:10" x14ac:dyDescent="0.25">
      <c r="J47" s="57"/>
    </row>
    <row r="48" spans="9:10" x14ac:dyDescent="0.25">
      <c r="J48" s="57"/>
    </row>
  </sheetData>
  <mergeCells count="1">
    <mergeCell ref="C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Zagnieżdżanie JEŻELI</vt:lpstr>
      <vt:lpstr>Zadanie1. JEŻELI</vt:lpstr>
      <vt:lpstr>SUMA.JEŻELI</vt:lpstr>
      <vt:lpstr>Zadanie2. SUMA.JEŻELI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2023-03-08T08:51:02Z</dcterms:modified>
</cp:coreProperties>
</file>